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<sst xmlns="http://schemas.openxmlformats.org/spreadsheetml/2006/main" count="351" uniqueCount="88">
  <si>
    <t>2019年畜牧专业硕士研究生招生拟录取情况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</si>
  <si>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</si>
  <si>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</si>
  <si>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</si>
  <si>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</si>
  <si>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</si>
  <si>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</si>
  <si>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</si>
  <si>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</si>
  <si>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</si>
  <si>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</si>
  <si>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</si>
  <si>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</si>
  <si>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</si>
  <si>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初试总成绩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</si>
  <si>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</si>
  <si>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</si>
  <si>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</si>
  <si>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</si>
  <si>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</si>
  <si>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</si>
  <si>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</si>
  <si>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</si>
  <si>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畜牧</t>
  </si>
  <si>
    <t>全日制</t>
  </si>
  <si>
    <t>秦凯龙</t>
  </si>
  <si>
    <t>男</t>
  </si>
  <si>
    <t>拟录取</t>
  </si>
  <si>
    <t>杨丽</t>
  </si>
  <si>
    <t>女</t>
  </si>
  <si>
    <t>郭丽娟</t>
  </si>
  <si>
    <t>调剂</t>
  </si>
  <si>
    <t>顾祝荣</t>
  </si>
  <si>
    <t>台瑞青</t>
  </si>
  <si>
    <t>王弘浩</t>
  </si>
  <si>
    <t>李冰寒</t>
  </si>
  <si>
    <t>方文文</t>
  </si>
  <si>
    <t>黄彦臻</t>
  </si>
  <si>
    <t>王晨阳</t>
  </si>
  <si>
    <t>韦庆旭</t>
  </si>
  <si>
    <t>朱熙春</t>
  </si>
  <si>
    <t>王睿</t>
  </si>
  <si>
    <t>鲍秀瑜</t>
  </si>
  <si>
    <t>丁晓婷</t>
  </si>
  <si>
    <t>唐嘉</t>
  </si>
  <si>
    <t>孙庆芳</t>
  </si>
  <si>
    <t>陈鲁豫</t>
  </si>
  <si>
    <t>贺俊锡</t>
  </si>
  <si>
    <t>王刚</t>
  </si>
  <si>
    <t>隋洁</t>
  </si>
  <si>
    <t>赵昕</t>
  </si>
  <si>
    <t>邹家浩</t>
  </si>
  <si>
    <t>田林涛</t>
  </si>
  <si>
    <t>刘伟东</t>
  </si>
  <si>
    <t>魏慧娟</t>
  </si>
  <si>
    <t>王志超</t>
  </si>
  <si>
    <t>白洋洋</t>
  </si>
  <si>
    <t>张芮</t>
  </si>
  <si>
    <t>王萌</t>
  </si>
  <si>
    <t>杨宇</t>
  </si>
  <si>
    <t>杜琛琛</t>
  </si>
  <si>
    <t>李丹妮</t>
  </si>
  <si>
    <t>刘暖</t>
  </si>
  <si>
    <t>李瑞琦</t>
  </si>
  <si>
    <t>孙彦婷</t>
  </si>
  <si>
    <t>张选应</t>
  </si>
  <si>
    <t>陶壮壮</t>
  </si>
  <si>
    <t>李富</t>
  </si>
  <si>
    <t>黄嘉訸</t>
  </si>
  <si>
    <t>徐养滨</t>
  </si>
  <si>
    <t>周仁超</t>
  </si>
  <si>
    <t>谢洋洋</t>
  </si>
  <si>
    <t>姜惺伟</t>
  </si>
  <si>
    <t>张德明</t>
  </si>
  <si>
    <t>雷杰</t>
  </si>
  <si>
    <t>肖子通</t>
  </si>
  <si>
    <t>姚长长</t>
  </si>
  <si>
    <t>陈剑</t>
  </si>
  <si>
    <t>刘颖</t>
  </si>
  <si>
    <t>李麒</t>
  </si>
  <si>
    <t>龚博烨</t>
  </si>
  <si>
    <t>王丽云</t>
  </si>
  <si>
    <t>郑燕</t>
  </si>
  <si>
    <t>龙凤</t>
  </si>
  <si>
    <t>宋新茹</t>
  </si>
  <si>
    <t>郭顺</t>
  </si>
  <si>
    <t>杜才芸</t>
  </si>
  <si>
    <t>士兵计划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</si>
</sst>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38754;&#35797;\1&#19978;&#25253;=&#38468;&#20214;6&#65306;2019&#24180;&#30805;&#22763;&#30740;&#31350;&#29983;&#22797;&#35797;&#25104;&#32489;&#12289;&#24405;&#21462;&#24773;&#20917;&#27719;&#24635;&#34920;--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硕（原始）"/>
      <sheetName val="专硕（原始）"/>
      <sheetName val="学硕（实际参加）"/>
      <sheetName val="专硕（实际参加）"/>
      <sheetName val="系统调剂考生库"/>
      <sheetName val="第一志愿库"/>
      <sheetName val="Sheet1"/>
    </sheetNames>
    <sheetDataSet>
      <sheetData sheetId="0"/>
      <sheetData sheetId="1"/>
      <sheetData sheetId="2"/>
      <sheetData sheetId="3">
        <row r="2">
          <cell r="E2" t="str">
            <v>考生姓名</v>
          </cell>
          <cell r="F2" t="str">
            <v>准考证号</v>
          </cell>
          <cell r="G2" t="str">
            <v>意向导师</v>
          </cell>
        </row>
        <row r="4">
          <cell r="E4" t="str">
            <v>秦凯龙</v>
          </cell>
          <cell r="F4" t="str">
            <v>107129114044620</v>
          </cell>
          <cell r="G4" t="str">
            <v>杨小军</v>
          </cell>
        </row>
        <row r="5">
          <cell r="E5" t="str">
            <v>杨丽</v>
          </cell>
          <cell r="F5" t="str">
            <v>107129137164605</v>
          </cell>
          <cell r="G5" t="str">
            <v>孙小琴</v>
          </cell>
        </row>
        <row r="6">
          <cell r="E6" t="str">
            <v>郭丽娟</v>
          </cell>
          <cell r="F6" t="str">
            <v>103359000922133</v>
          </cell>
          <cell r="G6" t="str">
            <v>闵育娜</v>
          </cell>
        </row>
        <row r="7">
          <cell r="E7" t="str">
            <v>顾祝荣</v>
          </cell>
          <cell r="F7" t="str">
            <v>103359000914017</v>
          </cell>
          <cell r="G7" t="str">
            <v>昝林森</v>
          </cell>
        </row>
        <row r="8">
          <cell r="E8" t="str">
            <v>台瑞青</v>
          </cell>
          <cell r="F8" t="str">
            <v>103359000922920</v>
          </cell>
          <cell r="G8" t="str">
            <v>孙超</v>
          </cell>
        </row>
        <row r="9">
          <cell r="E9" t="str">
            <v>王弘浩</v>
          </cell>
          <cell r="F9" t="str">
            <v>107129122074618</v>
          </cell>
          <cell r="G9" t="str">
            <v>曹阳春</v>
          </cell>
        </row>
        <row r="10">
          <cell r="E10" t="str">
            <v>李冰寒</v>
          </cell>
          <cell r="F10" t="str">
            <v>107129141214608</v>
          </cell>
          <cell r="G10" t="str">
            <v>郑惠玲</v>
          </cell>
        </row>
        <row r="11">
          <cell r="E11" t="str">
            <v>方文文</v>
          </cell>
          <cell r="F11" t="str">
            <v>103359000912676</v>
          </cell>
          <cell r="G11" t="str">
            <v>雷初朝</v>
          </cell>
        </row>
        <row r="12">
          <cell r="E12" t="str">
            <v>黄彦臻</v>
          </cell>
          <cell r="F12" t="str">
            <v>103359000925556</v>
          </cell>
          <cell r="G12" t="str">
            <v>钱永华</v>
          </cell>
        </row>
        <row r="13">
          <cell r="E13" t="str">
            <v>王晨阳</v>
          </cell>
          <cell r="F13" t="str">
            <v>107309021003897</v>
          </cell>
          <cell r="G13" t="str">
            <v>庞卫军</v>
          </cell>
        </row>
        <row r="14">
          <cell r="E14" t="str">
            <v>韦庆旭</v>
          </cell>
          <cell r="F14" t="str">
            <v>103079210003662</v>
          </cell>
          <cell r="G14" t="str">
            <v>王平</v>
          </cell>
        </row>
        <row r="15">
          <cell r="E15" t="str">
            <v>朱熙春</v>
          </cell>
          <cell r="F15" t="str">
            <v>103359000928843</v>
          </cell>
          <cell r="G15" t="str">
            <v>昝林森</v>
          </cell>
        </row>
        <row r="16">
          <cell r="E16" t="str">
            <v>王睿</v>
          </cell>
          <cell r="F16" t="str">
            <v>103359000922572</v>
          </cell>
          <cell r="G16" t="str">
            <v>姜雨</v>
          </cell>
        </row>
        <row r="17">
          <cell r="E17" t="str">
            <v>鲍秀瑜</v>
          </cell>
          <cell r="F17" t="str">
            <v>107129114044625</v>
          </cell>
          <cell r="G17" t="str">
            <v>张建勤</v>
          </cell>
        </row>
        <row r="18">
          <cell r="E18" t="str">
            <v>丁晓婷</v>
          </cell>
          <cell r="F18" t="str">
            <v>100199014213615</v>
          </cell>
          <cell r="G18" t="str">
            <v>黄永震</v>
          </cell>
        </row>
        <row r="19">
          <cell r="E19" t="str">
            <v>唐嘉</v>
          </cell>
          <cell r="F19" t="str">
            <v>100199011191821</v>
          </cell>
          <cell r="G19" t="str">
            <v>王昕</v>
          </cell>
        </row>
        <row r="20">
          <cell r="E20" t="str">
            <v>孙庆芳</v>
          </cell>
          <cell r="F20" t="str">
            <v>107129114154607</v>
          </cell>
          <cell r="G20" t="str">
            <v>董武子</v>
          </cell>
        </row>
        <row r="21">
          <cell r="E21" t="str">
            <v>陈鲁豫</v>
          </cell>
          <cell r="F21" t="str">
            <v>103359000922586</v>
          </cell>
          <cell r="G21" t="str">
            <v>姚军虎</v>
          </cell>
        </row>
        <row r="22">
          <cell r="E22" t="str">
            <v>贺俊锡</v>
          </cell>
          <cell r="F22" t="str">
            <v>100199037116288</v>
          </cell>
          <cell r="G22" t="str">
            <v>王哲鹏</v>
          </cell>
        </row>
        <row r="23">
          <cell r="E23" t="str">
            <v>王刚</v>
          </cell>
          <cell r="F23" t="str">
            <v>100199061158285</v>
          </cell>
          <cell r="G23" t="str">
            <v>党瑞华</v>
          </cell>
        </row>
        <row r="24">
          <cell r="E24" t="str">
            <v>隋洁</v>
          </cell>
          <cell r="F24" t="str">
            <v>104229510911175</v>
          </cell>
          <cell r="G24" t="str">
            <v>贾存灵</v>
          </cell>
        </row>
        <row r="25">
          <cell r="E25" t="str">
            <v>赵昕</v>
          </cell>
          <cell r="F25" t="str">
            <v>106359328202212</v>
          </cell>
          <cell r="G25" t="str">
            <v>杨公社</v>
          </cell>
        </row>
        <row r="26">
          <cell r="E26" t="str">
            <v>邹家浩</v>
          </cell>
          <cell r="F26" t="str">
            <v>100199037025495</v>
          </cell>
          <cell r="G26" t="str">
            <v>李广</v>
          </cell>
        </row>
        <row r="27">
          <cell r="E27" t="str">
            <v>田林涛</v>
          </cell>
          <cell r="F27" t="str">
            <v>107129161150758</v>
          </cell>
          <cell r="G27" t="str">
            <v>张恩平</v>
          </cell>
        </row>
        <row r="28">
          <cell r="E28" t="str">
            <v>刘伟东</v>
          </cell>
          <cell r="F28" t="str">
            <v>106269095200230</v>
          </cell>
          <cell r="G28" t="str">
            <v>胡建宏</v>
          </cell>
        </row>
        <row r="29">
          <cell r="E29" t="str">
            <v>魏慧娟</v>
          </cell>
          <cell r="F29" t="str">
            <v>103359000924540</v>
          </cell>
          <cell r="G29" t="str">
            <v>王洪宝</v>
          </cell>
        </row>
        <row r="30">
          <cell r="E30" t="str">
            <v>王志超</v>
          </cell>
          <cell r="F30" t="str">
            <v>107129161150759</v>
          </cell>
          <cell r="G30" t="str">
            <v>王喜宏</v>
          </cell>
        </row>
        <row r="31">
          <cell r="E31" t="str">
            <v>白洋洋</v>
          </cell>
          <cell r="F31" t="str">
            <v>107129161474617</v>
          </cell>
          <cell r="G31" t="str">
            <v>蓝贤勇</v>
          </cell>
        </row>
        <row r="32">
          <cell r="E32" t="str">
            <v>张芮</v>
          </cell>
          <cell r="F32" t="str">
            <v>105049210232586</v>
          </cell>
          <cell r="G32" t="str">
            <v>焦锋</v>
          </cell>
        </row>
        <row r="33">
          <cell r="E33" t="str">
            <v>王萌</v>
          </cell>
          <cell r="F33" t="str">
            <v>103079210001557</v>
          </cell>
          <cell r="G33" t="str">
            <v>杨武才</v>
          </cell>
        </row>
        <row r="34">
          <cell r="E34" t="str">
            <v>杨宇</v>
          </cell>
          <cell r="F34" t="str">
            <v>103359000912355</v>
          </cell>
          <cell r="G34" t="str">
            <v>苏超</v>
          </cell>
        </row>
        <row r="35">
          <cell r="E35" t="str">
            <v>杜琛琛</v>
          </cell>
          <cell r="F35" t="str">
            <v>103359000928305</v>
          </cell>
          <cell r="G35" t="str">
            <v>陈玉林</v>
          </cell>
        </row>
        <row r="36">
          <cell r="E36" t="str">
            <v>李丹妮</v>
          </cell>
          <cell r="F36" t="str">
            <v>107129161150766</v>
          </cell>
          <cell r="G36" t="str">
            <v>宋宇轩</v>
          </cell>
        </row>
        <row r="37">
          <cell r="E37" t="str">
            <v>刘暖</v>
          </cell>
          <cell r="F37" t="str">
            <v>107129161150755</v>
          </cell>
          <cell r="G37" t="str">
            <v>潘传英</v>
          </cell>
        </row>
        <row r="38">
          <cell r="E38" t="str">
            <v>李瑞琦</v>
          </cell>
          <cell r="F38" t="str">
            <v>103359000912609</v>
          </cell>
          <cell r="G38" t="str">
            <v>褚瑰燕</v>
          </cell>
        </row>
        <row r="39">
          <cell r="E39" t="str">
            <v>孙彦婷</v>
          </cell>
          <cell r="F39" t="str">
            <v>103359000927211</v>
          </cell>
          <cell r="G39" t="str">
            <v>薛虎平</v>
          </cell>
        </row>
        <row r="40">
          <cell r="E40" t="str">
            <v>张选应</v>
          </cell>
          <cell r="F40" t="str">
            <v>107129161150745</v>
          </cell>
          <cell r="G40" t="str">
            <v>李晓</v>
          </cell>
        </row>
        <row r="41">
          <cell r="E41" t="str">
            <v>陶壮壮</v>
          </cell>
          <cell r="F41" t="str">
            <v>107129161150752</v>
          </cell>
          <cell r="G41" t="str">
            <v>王永军</v>
          </cell>
        </row>
        <row r="42">
          <cell r="E42" t="str">
            <v>李富</v>
          </cell>
          <cell r="F42" t="str">
            <v>107129114044616</v>
          </cell>
          <cell r="G42" t="str">
            <v>安小鹏</v>
          </cell>
        </row>
        <row r="43">
          <cell r="E43" t="str">
            <v>黄嘉訸</v>
          </cell>
          <cell r="F43" t="str">
            <v>103079210002862</v>
          </cell>
          <cell r="G43" t="str">
            <v>史新娥</v>
          </cell>
        </row>
        <row r="44">
          <cell r="E44" t="str">
            <v>徐养滨</v>
          </cell>
          <cell r="F44" t="str">
            <v>107129161150750</v>
          </cell>
          <cell r="G44" t="str">
            <v>王小龙</v>
          </cell>
        </row>
        <row r="45">
          <cell r="E45" t="str">
            <v>周仁超</v>
          </cell>
          <cell r="F45" t="str">
            <v>103359000920966</v>
          </cell>
          <cell r="G45" t="str">
            <v>昝林森</v>
          </cell>
        </row>
        <row r="46">
          <cell r="E46" t="str">
            <v>谢洋洋</v>
          </cell>
          <cell r="F46" t="str">
            <v>105049210232566</v>
          </cell>
          <cell r="G46" t="str">
            <v>史怀平</v>
          </cell>
        </row>
        <row r="47">
          <cell r="E47" t="str">
            <v>姜惺伟</v>
          </cell>
          <cell r="F47" t="str">
            <v>107129115344603</v>
          </cell>
          <cell r="G47" t="str">
            <v>蔡传江</v>
          </cell>
        </row>
        <row r="48">
          <cell r="E48" t="str">
            <v>张德明</v>
          </cell>
          <cell r="F48" t="str">
            <v>106269090500249</v>
          </cell>
          <cell r="G48" t="str">
            <v>吴江维</v>
          </cell>
        </row>
        <row r="49">
          <cell r="E49" t="str">
            <v>雷杰</v>
          </cell>
          <cell r="F49" t="str">
            <v>107129161150762</v>
          </cell>
          <cell r="G49" t="str">
            <v>徐秀容</v>
          </cell>
        </row>
        <row r="50">
          <cell r="E50" t="str">
            <v>肖子通</v>
          </cell>
          <cell r="F50" t="str">
            <v>101839218809521</v>
          </cell>
          <cell r="G50" t="str">
            <v>于太永</v>
          </cell>
        </row>
        <row r="51">
          <cell r="E51" t="str">
            <v>姚长长</v>
          </cell>
          <cell r="F51" t="str">
            <v>103589210004382</v>
          </cell>
          <cell r="G51" t="str">
            <v>徐坤</v>
          </cell>
        </row>
        <row r="52">
          <cell r="E52" t="str">
            <v>陈剑</v>
          </cell>
          <cell r="F52" t="str">
            <v>107129161150751</v>
          </cell>
          <cell r="G52" t="str">
            <v>孙青竹</v>
          </cell>
        </row>
        <row r="53">
          <cell r="E53" t="str">
            <v>刘颖</v>
          </cell>
          <cell r="F53" t="str">
            <v>107129151064609</v>
          </cell>
          <cell r="G53" t="str">
            <v>罗军</v>
          </cell>
        </row>
        <row r="54">
          <cell r="E54" t="str">
            <v>李麒</v>
          </cell>
          <cell r="F54" t="str">
            <v>103079210001006</v>
          </cell>
          <cell r="G54" t="str">
            <v>孙秀柱</v>
          </cell>
        </row>
        <row r="55">
          <cell r="E55" t="str">
            <v>龚博烨</v>
          </cell>
          <cell r="F55" t="str">
            <v>100199051077975</v>
          </cell>
          <cell r="G55" t="str">
            <v>杨欣</v>
          </cell>
        </row>
        <row r="56">
          <cell r="E56" t="str">
            <v>王丽云</v>
          </cell>
          <cell r="F56" t="str">
            <v>103359000927326</v>
          </cell>
          <cell r="G56" t="str">
            <v>赵春平</v>
          </cell>
        </row>
        <row r="57">
          <cell r="E57" t="str">
            <v>郑燕</v>
          </cell>
          <cell r="F57" t="str">
            <v>104669410030544</v>
          </cell>
          <cell r="G57" t="str">
            <v>李安宁</v>
          </cell>
        </row>
        <row r="58">
          <cell r="E58" t="str">
            <v>龙凤</v>
          </cell>
          <cell r="F58" t="str">
            <v>103359000928864</v>
          </cell>
          <cell r="G58" t="str">
            <v>成功</v>
          </cell>
        </row>
        <row r="59">
          <cell r="E59" t="str">
            <v>宋新茹</v>
          </cell>
          <cell r="F59" t="str">
            <v>105049210232538</v>
          </cell>
          <cell r="G59" t="str">
            <v>魏泽辉</v>
          </cell>
        </row>
        <row r="60">
          <cell r="E60" t="str">
            <v>郭顺</v>
          </cell>
          <cell r="F60" t="str">
            <v>107129161150746</v>
          </cell>
          <cell r="G60" t="str">
            <v>江中良</v>
          </cell>
        </row>
        <row r="61">
          <cell r="E61" t="str">
            <v>杜才芸</v>
          </cell>
          <cell r="F61" t="str">
            <v>107129162094600</v>
          </cell>
          <cell r="G61" t="str">
            <v>杨欣</v>
          </cell>
        </row>
        <row r="62">
          <cell r="E62" t="str">
            <v>赵雪莲</v>
          </cell>
          <cell r="F62" t="str">
            <v>106269090500129</v>
          </cell>
        </row>
        <row r="63">
          <cell r="E63" t="str">
            <v>李超楠</v>
          </cell>
          <cell r="F63" t="str">
            <v>107129143072133</v>
          </cell>
        </row>
        <row r="64">
          <cell r="E64" t="str">
            <v>赵渊</v>
          </cell>
          <cell r="F64" t="str">
            <v>107129143074615</v>
          </cell>
        </row>
        <row r="65">
          <cell r="E65" t="str">
            <v>黄雨</v>
          </cell>
          <cell r="F65" t="str">
            <v>107129161150757</v>
          </cell>
        </row>
        <row r="66">
          <cell r="E66" t="str">
            <v>牛强</v>
          </cell>
          <cell r="F66" t="str">
            <v>107129146034621</v>
          </cell>
        </row>
        <row r="67">
          <cell r="E67" t="str">
            <v>申景雷</v>
          </cell>
          <cell r="F67" t="str">
            <v>107189614115624</v>
          </cell>
        </row>
        <row r="68">
          <cell r="E68" t="str">
            <v>李文乐</v>
          </cell>
          <cell r="F68" t="str">
            <v>103359000928304</v>
          </cell>
        </row>
        <row r="69">
          <cell r="E69" t="str">
            <v>赵磊</v>
          </cell>
          <cell r="F69" t="str">
            <v>107129162064623</v>
          </cell>
        </row>
        <row r="70">
          <cell r="E70" t="str">
            <v>程军</v>
          </cell>
          <cell r="F70" t="str">
            <v>100199045017691</v>
          </cell>
        </row>
        <row r="71">
          <cell r="E71" t="str">
            <v>徐荣</v>
          </cell>
          <cell r="F71" t="str">
            <v>107129143074611</v>
          </cell>
        </row>
        <row r="72">
          <cell r="E72" t="str">
            <v>陈聪</v>
          </cell>
          <cell r="F72" t="str">
            <v>107129122074614</v>
          </cell>
        </row>
        <row r="73">
          <cell r="E73" t="str">
            <v>谷可</v>
          </cell>
          <cell r="F73" t="str">
            <v>106269090500150</v>
          </cell>
        </row>
        <row r="74">
          <cell r="E74" t="str">
            <v>王鲁豫</v>
          </cell>
          <cell r="F74" t="str">
            <v>107129141012127</v>
          </cell>
        </row>
        <row r="75">
          <cell r="E75" t="str">
            <v>王旭阳</v>
          </cell>
          <cell r="F75" t="str">
            <v>107129161150760</v>
          </cell>
        </row>
        <row r="76">
          <cell r="E76" t="str">
            <v>朱治文</v>
          </cell>
          <cell r="F76" t="str">
            <v>107129150194624</v>
          </cell>
        </row>
        <row r="77">
          <cell r="E77" t="str">
            <v>刘洋帆</v>
          </cell>
          <cell r="F77" t="str">
            <v>107129161150132</v>
          </cell>
        </row>
        <row r="78">
          <cell r="E78" t="str">
            <v>何盼</v>
          </cell>
          <cell r="F78" t="str">
            <v>144239207100624</v>
          </cell>
        </row>
        <row r="79">
          <cell r="E79" t="str">
            <v>王德鹏</v>
          </cell>
          <cell r="F79" t="str">
            <v>100199037025503</v>
          </cell>
        </row>
        <row r="80">
          <cell r="E80" t="str">
            <v>任雪婷</v>
          </cell>
          <cell r="F80" t="str">
            <v>103079210001414</v>
          </cell>
        </row>
        <row r="81">
          <cell r="E81" t="str">
            <v>薛荣荣</v>
          </cell>
          <cell r="F81" t="str">
            <v>105589420110486</v>
          </cell>
          <cell r="G81" t="str">
            <v>吉红</v>
          </cell>
        </row>
        <row r="82">
          <cell r="E82" t="str">
            <v>邢豪冉</v>
          </cell>
          <cell r="F82" t="str">
            <v>100199014043307</v>
          </cell>
          <cell r="G82" t="str">
            <v>王在照</v>
          </cell>
        </row>
        <row r="83">
          <cell r="E83" t="str">
            <v>刘润梓</v>
          </cell>
          <cell r="F83" t="str">
            <v>104239130411783</v>
          </cell>
          <cell r="G83" t="str">
            <v>周继术</v>
          </cell>
        </row>
        <row r="84">
          <cell r="E84" t="str">
            <v>杨飞</v>
          </cell>
          <cell r="F84" t="str">
            <v>107129161150176</v>
          </cell>
          <cell r="G84" t="str">
            <v>凌飞</v>
          </cell>
        </row>
        <row r="85">
          <cell r="E85" t="str">
            <v>陈永庆</v>
          </cell>
          <cell r="F85" t="str">
            <v>100199011191834</v>
          </cell>
          <cell r="G85" t="str">
            <v>王立新</v>
          </cell>
        </row>
        <row r="86">
          <cell r="E86" t="str">
            <v>吴钦</v>
          </cell>
          <cell r="F86" t="str">
            <v>107129161150769</v>
          </cell>
          <cell r="G86" t="str">
            <v>吉红</v>
          </cell>
        </row>
        <row r="87">
          <cell r="E87" t="str">
            <v>刘洋帆</v>
          </cell>
          <cell r="F87" t="str">
            <v>107129161150132</v>
          </cell>
          <cell r="G87" t="str">
            <v>放弃</v>
          </cell>
        </row>
        <row r="88">
          <cell r="E88" t="str">
            <v>郭晟</v>
          </cell>
          <cell r="F88" t="str">
            <v>103359000914200</v>
          </cell>
          <cell r="G88" t="str">
            <v>朱斌</v>
          </cell>
        </row>
        <row r="89">
          <cell r="E89" t="str">
            <v>张瑞芳</v>
          </cell>
          <cell r="F89" t="str">
            <v>107129151392112</v>
          </cell>
          <cell r="G89" t="str">
            <v>刘海侠</v>
          </cell>
        </row>
        <row r="90">
          <cell r="E90" t="str">
            <v>张涛</v>
          </cell>
          <cell r="F90" t="str">
            <v>107129150092146</v>
          </cell>
          <cell r="G90" t="str">
            <v>王高学</v>
          </cell>
        </row>
        <row r="91">
          <cell r="E91" t="str">
            <v>陈锦孝</v>
          </cell>
          <cell r="F91" t="str">
            <v>104879000136292</v>
          </cell>
          <cell r="G91" t="str">
            <v>马丁</v>
          </cell>
        </row>
        <row r="92">
          <cell r="E92" t="str">
            <v>刘莎</v>
          </cell>
          <cell r="F92" t="str">
            <v>105049210230577</v>
          </cell>
          <cell r="G92" t="str">
            <v>于海波</v>
          </cell>
        </row>
        <row r="93">
          <cell r="E93" t="str">
            <v>申景雷</v>
          </cell>
          <cell r="F93" t="str">
            <v>107189614115624</v>
          </cell>
          <cell r="G93" t="str">
            <v>周继术</v>
          </cell>
        </row>
        <row r="94">
          <cell r="E94" t="str">
            <v>蔡洁</v>
          </cell>
          <cell r="F94" t="str">
            <v>103359000913610</v>
          </cell>
        </row>
        <row r="95">
          <cell r="E95" t="str">
            <v>杜坚</v>
          </cell>
          <cell r="F95" t="str">
            <v>103359000914663</v>
          </cell>
        </row>
        <row r="96">
          <cell r="E96" t="str">
            <v>马丽霞</v>
          </cell>
          <cell r="F96" t="str">
            <v>107129162012072</v>
          </cell>
        </row>
        <row r="97">
          <cell r="E97" t="str">
            <v>张婕</v>
          </cell>
          <cell r="F97" t="str">
            <v>106269095200156</v>
          </cell>
        </row>
        <row r="98">
          <cell r="E98" t="str">
            <v>梁馨</v>
          </cell>
          <cell r="F98" t="str">
            <v>100199023084314</v>
          </cell>
        </row>
        <row r="99">
          <cell r="E99" t="str">
            <v>李鹏</v>
          </cell>
          <cell r="F99" t="str">
            <v>101459000012242</v>
          </cell>
        </row>
        <row r="100">
          <cell r="E100" t="str">
            <v>方煜萌</v>
          </cell>
          <cell r="F100" t="str">
            <v>100199032114633</v>
          </cell>
        </row>
        <row r="101">
          <cell r="E101" t="str">
            <v>冯硕</v>
          </cell>
          <cell r="F101" t="str">
            <v>100229112200537</v>
          </cell>
        </row>
        <row r="102">
          <cell r="E102" t="str">
            <v>张广胜</v>
          </cell>
          <cell r="F102" t="str">
            <v>100199011192128</v>
          </cell>
        </row>
        <row r="103">
          <cell r="E103" t="str">
            <v>李焱</v>
          </cell>
          <cell r="F103" t="str">
            <v>144309068000047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56"/>
  <sheetViews>
    <sheetView tabSelected="1" workbookViewId="0">
      <selection activeCell="I4" sqref="I4"/>
    </sheetView>
  </sheetViews>
  <sheetFormatPr defaultColWidth="9" defaultRowHeight="14.25"/>
  <cols>
    <col min="1" max="1" width="5" style="1" customWidth="1"/>
    <col min="2" max="2" width="7.625" style="1" customWidth="1"/>
    <col min="3" max="3" width="9.75" style="1" customWidth="1"/>
    <col min="4" max="4" width="9" style="1"/>
    <col min="5" max="5" width="8.125" style="1" customWidth="1"/>
    <col min="6" max="6" width="5.625" style="1" customWidth="1"/>
    <col min="7" max="7" width="13.375" style="1" customWidth="1"/>
    <col min="8" max="8" width="7.5" style="1" customWidth="1"/>
    <col min="9" max="9" width="8.96666666666667" style="1" customWidth="1"/>
    <col min="10" max="11" width="6.625" style="3" customWidth="1"/>
    <col min="12" max="12" width="8.7" style="3" customWidth="1"/>
    <col min="13" max="13" width="7.79166666666667" style="3" customWidth="1"/>
    <col min="14" max="14" width="8" style="1" customWidth="1"/>
    <col min="15" max="15" width="8" style="4" customWidth="1"/>
    <col min="16" max="16" width="8.23333333333333" style="1" customWidth="1"/>
    <col min="17" max="17" width="7.69166666666667" style="4" customWidth="1"/>
    <col min="18" max="18" width="7.625" style="4" customWidth="1"/>
    <col min="19" max="19" width="7.625" style="1" customWidth="1"/>
    <col min="20" max="20" width="6.625" style="1" customWidth="1"/>
    <col min="21" max="16370" width="9" style="1"/>
    <col min="16371" max="16383" width="9" style="2"/>
  </cols>
  <sheetData>
    <row r="1" s="1" customFormat="1" ht="30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24" customHeight="1" spans="1:20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6"/>
      <c r="K2" s="6"/>
      <c r="L2" s="6"/>
      <c r="M2" s="6"/>
      <c r="N2" s="6" t="s">
        <v>10</v>
      </c>
      <c r="O2" s="13"/>
      <c r="P2" s="6"/>
      <c r="Q2" s="13"/>
      <c r="R2" s="13" t="s">
        <v>11</v>
      </c>
      <c r="S2" s="6" t="s">
        <v>12</v>
      </c>
      <c r="T2" s="8" t="s">
        <v>13</v>
      </c>
    </row>
    <row r="3" s="1" customFormat="1" ht="23" customHeight="1" spans="1:20">
      <c r="A3" s="6"/>
      <c r="B3" s="6"/>
      <c r="C3" s="7"/>
      <c r="D3" s="8"/>
      <c r="E3" s="6"/>
      <c r="F3" s="6"/>
      <c r="G3" s="10"/>
      <c r="H3" s="6"/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6" t="s">
        <v>19</v>
      </c>
      <c r="O3" s="13" t="s">
        <v>20</v>
      </c>
      <c r="P3" s="6" t="s">
        <v>21</v>
      </c>
      <c r="Q3" s="13" t="s">
        <v>22</v>
      </c>
      <c r="R3" s="13"/>
      <c r="S3" s="6"/>
      <c r="T3" s="8"/>
    </row>
    <row r="4" s="1" customFormat="1" ht="17" customHeight="1" spans="1:20">
      <c r="A4" s="11">
        <v>1</v>
      </c>
      <c r="B4" s="11" t="s">
        <v>23</v>
      </c>
      <c r="C4" s="12" t="s">
        <v>24</v>
      </c>
      <c r="D4" s="8" t="str">
        <f>VLOOKUP(E4,'[1]专硕（实际参加）'!$E:$G,3,0)</f>
        <v>杨小军</v>
      </c>
      <c r="E4" s="11" t="s">
        <v>25</v>
      </c>
      <c r="F4" s="8" t="s">
        <v>26</v>
      </c>
      <c r="G4" s="11" t="str">
        <f>VLOOKUP(E4,'[1]专硕（实际参加）'!$E:$F,2,0)</f>
        <v>107129114044620</v>
      </c>
      <c r="H4" s="6"/>
      <c r="I4" s="11">
        <v>372</v>
      </c>
      <c r="J4" s="8">
        <v>70</v>
      </c>
      <c r="K4" s="8">
        <v>53</v>
      </c>
      <c r="L4" s="8">
        <v>131</v>
      </c>
      <c r="M4" s="8">
        <v>118</v>
      </c>
      <c r="N4" s="6">
        <v>89</v>
      </c>
      <c r="O4" s="13">
        <v>88.3225806451613</v>
      </c>
      <c r="P4" s="6">
        <v>25</v>
      </c>
      <c r="Q4" s="13">
        <v>410.967741935484</v>
      </c>
      <c r="R4" s="13">
        <v>391.483870967742</v>
      </c>
      <c r="S4" s="6"/>
      <c r="T4" s="8" t="s">
        <v>27</v>
      </c>
    </row>
    <row r="5" s="1" customFormat="1" ht="17" customHeight="1" spans="1:20">
      <c r="A5" s="11">
        <v>2</v>
      </c>
      <c r="B5" s="11" t="s">
        <v>23</v>
      </c>
      <c r="C5" s="12" t="s">
        <v>24</v>
      </c>
      <c r="D5" s="8" t="str">
        <f>VLOOKUP(E5,'[1]专硕（实际参加）'!$E:$G,3,0)</f>
        <v>孙小琴</v>
      </c>
      <c r="E5" s="11" t="s">
        <v>28</v>
      </c>
      <c r="F5" s="8" t="s">
        <v>29</v>
      </c>
      <c r="G5" s="11" t="str">
        <f>VLOOKUP(E5,'[1]专硕（实际参加）'!$E:$F,2,0)</f>
        <v>107129137164605</v>
      </c>
      <c r="H5" s="6"/>
      <c r="I5" s="11">
        <v>350</v>
      </c>
      <c r="J5" s="8">
        <v>67</v>
      </c>
      <c r="K5" s="8">
        <v>62</v>
      </c>
      <c r="L5" s="8">
        <v>113</v>
      </c>
      <c r="M5" s="8">
        <v>108</v>
      </c>
      <c r="N5" s="6">
        <v>94</v>
      </c>
      <c r="O5" s="13">
        <v>88.9354838709677</v>
      </c>
      <c r="P5" s="6">
        <v>47</v>
      </c>
      <c r="Q5" s="13">
        <v>431.306451612903</v>
      </c>
      <c r="R5" s="13">
        <v>390.653225806452</v>
      </c>
      <c r="S5" s="6"/>
      <c r="T5" s="8" t="s">
        <v>27</v>
      </c>
    </row>
    <row r="6" s="1" customFormat="1" ht="17" customHeight="1" spans="1:20">
      <c r="A6" s="6">
        <v>3</v>
      </c>
      <c r="B6" s="6" t="s">
        <v>23</v>
      </c>
      <c r="C6" s="12" t="s">
        <v>24</v>
      </c>
      <c r="D6" s="8" t="str">
        <f>VLOOKUP(E6,'[1]专硕（实际参加）'!$E:$G,3,0)</f>
        <v>闵育娜</v>
      </c>
      <c r="E6" s="8" t="s">
        <v>30</v>
      </c>
      <c r="F6" s="8" t="s">
        <v>29</v>
      </c>
      <c r="G6" s="11" t="str">
        <f>VLOOKUP(E6,'[1]专硕（实际参加）'!$E:$F,2,0)</f>
        <v>103359000922133</v>
      </c>
      <c r="H6" s="6" t="s">
        <v>31</v>
      </c>
      <c r="I6" s="8">
        <v>357</v>
      </c>
      <c r="J6" s="8">
        <v>69</v>
      </c>
      <c r="K6" s="8">
        <v>51</v>
      </c>
      <c r="L6" s="8">
        <v>127</v>
      </c>
      <c r="M6" s="8">
        <v>110</v>
      </c>
      <c r="N6" s="6">
        <v>84</v>
      </c>
      <c r="O6" s="13">
        <v>90.6451612903226</v>
      </c>
      <c r="P6" s="6">
        <v>44</v>
      </c>
      <c r="Q6" s="13">
        <v>419.935483870968</v>
      </c>
      <c r="R6" s="13">
        <v>388.467741935484</v>
      </c>
      <c r="S6" s="6"/>
      <c r="T6" s="8" t="s">
        <v>27</v>
      </c>
    </row>
    <row r="7" s="1" customFormat="1" ht="17" customHeight="1" spans="1:20">
      <c r="A7" s="6">
        <v>4</v>
      </c>
      <c r="B7" s="6" t="s">
        <v>23</v>
      </c>
      <c r="C7" s="12" t="s">
        <v>24</v>
      </c>
      <c r="D7" s="8" t="str">
        <f>VLOOKUP(E7,'[1]专硕（实际参加）'!$E:$G,3,0)</f>
        <v>昝林森</v>
      </c>
      <c r="E7" s="8" t="s">
        <v>32</v>
      </c>
      <c r="F7" s="8" t="s">
        <v>26</v>
      </c>
      <c r="G7" s="11" t="str">
        <f>VLOOKUP(E7,'[1]专硕（实际参加）'!$E:$F,2,0)</f>
        <v>103359000914017</v>
      </c>
      <c r="H7" s="6" t="s">
        <v>31</v>
      </c>
      <c r="I7" s="8">
        <v>370</v>
      </c>
      <c r="J7" s="8">
        <v>70</v>
      </c>
      <c r="K7" s="8">
        <v>61</v>
      </c>
      <c r="L7" s="8">
        <v>119</v>
      </c>
      <c r="M7" s="8">
        <v>120</v>
      </c>
      <c r="N7" s="6">
        <v>79</v>
      </c>
      <c r="O7" s="13">
        <v>90.7741935483871</v>
      </c>
      <c r="P7" s="6">
        <v>17</v>
      </c>
      <c r="Q7" s="13">
        <v>399.322580645161</v>
      </c>
      <c r="R7" s="13">
        <v>384.661290322581</v>
      </c>
      <c r="S7" s="6"/>
      <c r="T7" s="8" t="s">
        <v>27</v>
      </c>
    </row>
    <row r="8" s="1" customFormat="1" ht="17" customHeight="1" spans="1:20">
      <c r="A8" s="6">
        <v>5</v>
      </c>
      <c r="B8" s="6" t="s">
        <v>23</v>
      </c>
      <c r="C8" s="12" t="s">
        <v>24</v>
      </c>
      <c r="D8" s="8" t="str">
        <f>VLOOKUP(E8,'[1]专硕（实际参加）'!$E:$G,3,0)</f>
        <v>孙超</v>
      </c>
      <c r="E8" s="8" t="s">
        <v>33</v>
      </c>
      <c r="F8" s="8" t="s">
        <v>29</v>
      </c>
      <c r="G8" s="11" t="str">
        <f>VLOOKUP(E8,'[1]专硕（实际参加）'!$E:$F,2,0)</f>
        <v>103359000922920</v>
      </c>
      <c r="H8" s="6" t="s">
        <v>31</v>
      </c>
      <c r="I8" s="8">
        <v>388</v>
      </c>
      <c r="J8" s="8">
        <v>72</v>
      </c>
      <c r="K8" s="8">
        <v>53</v>
      </c>
      <c r="L8" s="8">
        <v>150</v>
      </c>
      <c r="M8" s="8">
        <v>113</v>
      </c>
      <c r="N8" s="6">
        <v>73</v>
      </c>
      <c r="O8" s="13">
        <v>83.4838709677419</v>
      </c>
      <c r="P8" s="6">
        <v>29</v>
      </c>
      <c r="Q8" s="13">
        <v>374.451612903226</v>
      </c>
      <c r="R8" s="13">
        <v>381.225806451613</v>
      </c>
      <c r="S8" s="6"/>
      <c r="T8" s="8" t="s">
        <v>27</v>
      </c>
    </row>
    <row r="9" s="1" customFormat="1" ht="17" customHeight="1" spans="1:20">
      <c r="A9" s="11">
        <v>6</v>
      </c>
      <c r="B9" s="11" t="s">
        <v>23</v>
      </c>
      <c r="C9" s="12" t="s">
        <v>24</v>
      </c>
      <c r="D9" s="8" t="str">
        <f>VLOOKUP(E9,'[1]专硕（实际参加）'!$E:$G,3,0)</f>
        <v>曹阳春</v>
      </c>
      <c r="E9" s="11" t="s">
        <v>34</v>
      </c>
      <c r="F9" s="8" t="s">
        <v>26</v>
      </c>
      <c r="G9" s="11" t="str">
        <f>VLOOKUP(E9,'[1]专硕（实际参加）'!$E:$F,2,0)</f>
        <v>107129122074618</v>
      </c>
      <c r="H9" s="6"/>
      <c r="I9" s="11">
        <v>353</v>
      </c>
      <c r="J9" s="8">
        <v>65</v>
      </c>
      <c r="K9" s="8">
        <v>62</v>
      </c>
      <c r="L9" s="8">
        <v>114</v>
      </c>
      <c r="M9" s="8">
        <v>112</v>
      </c>
      <c r="N9" s="6">
        <v>88</v>
      </c>
      <c r="O9" s="13">
        <v>88.741935483871</v>
      </c>
      <c r="P9" s="6">
        <v>20</v>
      </c>
      <c r="Q9" s="13">
        <v>408.225806451613</v>
      </c>
      <c r="R9" s="13">
        <v>380.612903225807</v>
      </c>
      <c r="S9" s="6"/>
      <c r="T9" s="8" t="s">
        <v>27</v>
      </c>
    </row>
    <row r="10" s="1" customFormat="1" ht="17" customHeight="1" spans="1:20">
      <c r="A10" s="11">
        <v>7</v>
      </c>
      <c r="B10" s="11" t="s">
        <v>23</v>
      </c>
      <c r="C10" s="12" t="s">
        <v>24</v>
      </c>
      <c r="D10" s="8" t="str">
        <f>VLOOKUP(E10,'[1]专硕（实际参加）'!$E:$G,3,0)</f>
        <v>郑惠玲</v>
      </c>
      <c r="E10" s="11" t="s">
        <v>35</v>
      </c>
      <c r="F10" s="8" t="s">
        <v>26</v>
      </c>
      <c r="G10" s="11" t="str">
        <f>VLOOKUP(E10,'[1]专硕（实际参加）'!$E:$F,2,0)</f>
        <v>107129141214608</v>
      </c>
      <c r="H10" s="6"/>
      <c r="I10" s="11">
        <v>349</v>
      </c>
      <c r="J10" s="8">
        <v>60</v>
      </c>
      <c r="K10" s="8">
        <v>59</v>
      </c>
      <c r="L10" s="8">
        <v>122</v>
      </c>
      <c r="M10" s="8">
        <v>108</v>
      </c>
      <c r="N10" s="6">
        <v>88</v>
      </c>
      <c r="O10" s="13">
        <v>88.9677419354839</v>
      </c>
      <c r="P10" s="6">
        <v>20</v>
      </c>
      <c r="Q10" s="13">
        <v>408.903225806452</v>
      </c>
      <c r="R10" s="13">
        <v>378.951612903226</v>
      </c>
      <c r="S10" s="6"/>
      <c r="T10" s="8" t="s">
        <v>27</v>
      </c>
    </row>
    <row r="11" s="1" customFormat="1" ht="17" customHeight="1" spans="1:20">
      <c r="A11" s="6">
        <v>8</v>
      </c>
      <c r="B11" s="6" t="s">
        <v>23</v>
      </c>
      <c r="C11" s="12" t="s">
        <v>24</v>
      </c>
      <c r="D11" s="8" t="str">
        <f>VLOOKUP(E11,'[1]专硕（实际参加）'!$E:$G,3,0)</f>
        <v>雷初朝</v>
      </c>
      <c r="E11" s="8" t="s">
        <v>36</v>
      </c>
      <c r="F11" s="8" t="s">
        <v>29</v>
      </c>
      <c r="G11" s="11" t="str">
        <f>VLOOKUP(E11,'[1]专硕（实际参加）'!$E:$F,2,0)</f>
        <v>103359000912676</v>
      </c>
      <c r="H11" s="6" t="s">
        <v>31</v>
      </c>
      <c r="I11" s="8">
        <v>370</v>
      </c>
      <c r="J11" s="8">
        <v>67</v>
      </c>
      <c r="K11" s="8">
        <v>59</v>
      </c>
      <c r="L11" s="8">
        <v>143</v>
      </c>
      <c r="M11" s="8">
        <v>101</v>
      </c>
      <c r="N11" s="6">
        <v>67</v>
      </c>
      <c r="O11" s="13">
        <v>90.2258064516129</v>
      </c>
      <c r="P11" s="6">
        <v>33</v>
      </c>
      <c r="Q11" s="13">
        <v>387.677419354839</v>
      </c>
      <c r="R11" s="13">
        <v>378.838709677419</v>
      </c>
      <c r="S11" s="6"/>
      <c r="T11" s="8" t="s">
        <v>27</v>
      </c>
    </row>
    <row r="12" s="1" customFormat="1" ht="17" customHeight="1" spans="1:20">
      <c r="A12" s="6">
        <v>9</v>
      </c>
      <c r="B12" s="6" t="s">
        <v>23</v>
      </c>
      <c r="C12" s="12" t="s">
        <v>24</v>
      </c>
      <c r="D12" s="8" t="str">
        <f>VLOOKUP(E12,'[1]专硕（实际参加）'!$E:$G,3,0)</f>
        <v>钱永华</v>
      </c>
      <c r="E12" s="8" t="s">
        <v>37</v>
      </c>
      <c r="F12" s="8" t="s">
        <v>26</v>
      </c>
      <c r="G12" s="11" t="str">
        <f>VLOOKUP(E12,'[1]专硕（实际参加）'!$E:$F,2,0)</f>
        <v>103359000925556</v>
      </c>
      <c r="H12" s="6" t="s">
        <v>31</v>
      </c>
      <c r="I12" s="8">
        <v>342</v>
      </c>
      <c r="J12" s="8">
        <v>62</v>
      </c>
      <c r="K12" s="8">
        <v>72</v>
      </c>
      <c r="L12" s="8">
        <v>91</v>
      </c>
      <c r="M12" s="8">
        <v>117</v>
      </c>
      <c r="N12" s="6">
        <v>77</v>
      </c>
      <c r="O12" s="13">
        <v>89.3225806451613</v>
      </c>
      <c r="P12" s="6">
        <v>58</v>
      </c>
      <c r="Q12" s="13">
        <v>412.467741935484</v>
      </c>
      <c r="R12" s="13">
        <v>377.233870967742</v>
      </c>
      <c r="S12" s="6"/>
      <c r="T12" s="8" t="s">
        <v>27</v>
      </c>
    </row>
    <row r="13" s="1" customFormat="1" ht="17" customHeight="1" spans="1:20">
      <c r="A13" s="11">
        <v>10</v>
      </c>
      <c r="B13" s="11" t="s">
        <v>23</v>
      </c>
      <c r="C13" s="12" t="s">
        <v>24</v>
      </c>
      <c r="D13" s="8" t="str">
        <f>VLOOKUP(E13,'[1]专硕（实际参加）'!$E:$G,3,0)</f>
        <v>庞卫军</v>
      </c>
      <c r="E13" s="11" t="s">
        <v>38</v>
      </c>
      <c r="F13" s="8" t="s">
        <v>26</v>
      </c>
      <c r="G13" s="11" t="str">
        <f>VLOOKUP(E13,'[1]专硕（实际参加）'!$E:$F,2,0)</f>
        <v>107309021003897</v>
      </c>
      <c r="H13" s="6" t="s">
        <v>31</v>
      </c>
      <c r="I13" s="11">
        <v>347</v>
      </c>
      <c r="J13" s="8">
        <v>64</v>
      </c>
      <c r="K13" s="8">
        <v>53</v>
      </c>
      <c r="L13" s="8">
        <v>109</v>
      </c>
      <c r="M13" s="8">
        <v>121</v>
      </c>
      <c r="N13" s="6">
        <v>89</v>
      </c>
      <c r="O13" s="13">
        <v>86.1333333333333</v>
      </c>
      <c r="P13" s="6">
        <v>25</v>
      </c>
      <c r="Q13" s="13">
        <v>404.4</v>
      </c>
      <c r="R13" s="13">
        <v>375.7</v>
      </c>
      <c r="S13" s="6"/>
      <c r="T13" s="8" t="s">
        <v>27</v>
      </c>
    </row>
    <row r="14" s="1" customFormat="1" ht="17" customHeight="1" spans="1:20">
      <c r="A14" s="6">
        <v>11</v>
      </c>
      <c r="B14" s="6" t="s">
        <v>23</v>
      </c>
      <c r="C14" s="12" t="s">
        <v>24</v>
      </c>
      <c r="D14" s="8" t="str">
        <f>VLOOKUP(E14,'[1]专硕（实际参加）'!$E:$G,3,0)</f>
        <v>王平</v>
      </c>
      <c r="E14" s="8" t="s">
        <v>39</v>
      </c>
      <c r="F14" s="8" t="s">
        <v>29</v>
      </c>
      <c r="G14" s="11" t="str">
        <f>VLOOKUP(E14,'[1]专硕（实际参加）'!$E:$F,2,0)</f>
        <v>103079210003662</v>
      </c>
      <c r="H14" s="6" t="s">
        <v>31</v>
      </c>
      <c r="I14" s="8">
        <v>367</v>
      </c>
      <c r="J14" s="8">
        <v>62</v>
      </c>
      <c r="K14" s="8">
        <v>59</v>
      </c>
      <c r="L14" s="8">
        <v>116</v>
      </c>
      <c r="M14" s="8">
        <v>130</v>
      </c>
      <c r="N14" s="6">
        <v>64</v>
      </c>
      <c r="O14" s="13">
        <v>88.4516129032258</v>
      </c>
      <c r="P14" s="6">
        <v>45</v>
      </c>
      <c r="Q14" s="13">
        <v>383.854838709677</v>
      </c>
      <c r="R14" s="13">
        <v>375.427419354839</v>
      </c>
      <c r="S14" s="6"/>
      <c r="T14" s="8" t="s">
        <v>27</v>
      </c>
    </row>
    <row r="15" s="1" customFormat="1" ht="17" customHeight="1" spans="1:20">
      <c r="A15" s="6">
        <v>12</v>
      </c>
      <c r="B15" s="6" t="s">
        <v>23</v>
      </c>
      <c r="C15" s="12" t="s">
        <v>24</v>
      </c>
      <c r="D15" s="8" t="str">
        <f>VLOOKUP(E15,'[1]专硕（实际参加）'!$E:$G,3,0)</f>
        <v>昝林森</v>
      </c>
      <c r="E15" s="8" t="s">
        <v>40</v>
      </c>
      <c r="F15" s="8" t="s">
        <v>26</v>
      </c>
      <c r="G15" s="11" t="str">
        <f>VLOOKUP(E15,'[1]专硕（实际参加）'!$E:$F,2,0)</f>
        <v>103359000928843</v>
      </c>
      <c r="H15" s="6" t="s">
        <v>31</v>
      </c>
      <c r="I15" s="8">
        <v>342</v>
      </c>
      <c r="J15" s="8">
        <v>67</v>
      </c>
      <c r="K15" s="8">
        <v>51</v>
      </c>
      <c r="L15" s="8">
        <v>121</v>
      </c>
      <c r="M15" s="8">
        <v>103</v>
      </c>
      <c r="N15" s="6">
        <v>84</v>
      </c>
      <c r="O15" s="13">
        <v>87.9032258064516</v>
      </c>
      <c r="P15" s="6">
        <v>37</v>
      </c>
      <c r="Q15" s="13">
        <v>408.209677419355</v>
      </c>
      <c r="R15" s="13">
        <v>375.104838709677</v>
      </c>
      <c r="S15" s="6"/>
      <c r="T15" s="8" t="s">
        <v>27</v>
      </c>
    </row>
    <row r="16" s="1" customFormat="1" ht="17" customHeight="1" spans="1:20">
      <c r="A16" s="6">
        <v>13</v>
      </c>
      <c r="B16" s="6" t="s">
        <v>23</v>
      </c>
      <c r="C16" s="12" t="s">
        <v>24</v>
      </c>
      <c r="D16" s="8" t="str">
        <f>VLOOKUP(E16,'[1]专硕（实际参加）'!$E:$G,3,0)</f>
        <v>姜雨</v>
      </c>
      <c r="E16" s="8" t="s">
        <v>41</v>
      </c>
      <c r="F16" s="8" t="s">
        <v>26</v>
      </c>
      <c r="G16" s="11" t="str">
        <f>VLOOKUP(E16,'[1]专硕（实际参加）'!$E:$F,2,0)</f>
        <v>103359000922572</v>
      </c>
      <c r="H16" s="6" t="s">
        <v>31</v>
      </c>
      <c r="I16" s="8">
        <v>361</v>
      </c>
      <c r="J16" s="8">
        <v>65</v>
      </c>
      <c r="K16" s="8">
        <v>47</v>
      </c>
      <c r="L16" s="8">
        <v>141</v>
      </c>
      <c r="M16" s="8">
        <v>108</v>
      </c>
      <c r="N16" s="6">
        <v>66</v>
      </c>
      <c r="O16" s="13">
        <v>87.3548387096774</v>
      </c>
      <c r="P16" s="6">
        <v>55</v>
      </c>
      <c r="Q16" s="13">
        <v>388.564516129032</v>
      </c>
      <c r="R16" s="13">
        <v>374.782258064516</v>
      </c>
      <c r="S16" s="6"/>
      <c r="T16" s="8" t="s">
        <v>27</v>
      </c>
    </row>
    <row r="17" s="1" customFormat="1" ht="17" customHeight="1" spans="1:20">
      <c r="A17" s="11">
        <v>14</v>
      </c>
      <c r="B17" s="11" t="s">
        <v>23</v>
      </c>
      <c r="C17" s="12" t="s">
        <v>24</v>
      </c>
      <c r="D17" s="8" t="str">
        <f>VLOOKUP(E17,'[1]专硕（实际参加）'!$E:$G,3,0)</f>
        <v>张建勤</v>
      </c>
      <c r="E17" s="11" t="s">
        <v>42</v>
      </c>
      <c r="F17" s="8" t="s">
        <v>29</v>
      </c>
      <c r="G17" s="11" t="str">
        <f>VLOOKUP(E17,'[1]专硕（实际参加）'!$E:$F,2,0)</f>
        <v>107129114044625</v>
      </c>
      <c r="H17" s="6"/>
      <c r="I17" s="11">
        <v>336</v>
      </c>
      <c r="J17" s="8">
        <v>66</v>
      </c>
      <c r="K17" s="8">
        <v>64</v>
      </c>
      <c r="L17" s="8">
        <v>107</v>
      </c>
      <c r="M17" s="8">
        <v>99</v>
      </c>
      <c r="N17" s="6">
        <v>88</v>
      </c>
      <c r="O17" s="13">
        <v>88.7096774193548</v>
      </c>
      <c r="P17" s="6">
        <v>30</v>
      </c>
      <c r="Q17" s="13">
        <v>413.129032258064</v>
      </c>
      <c r="R17" s="13">
        <v>374.564516129032</v>
      </c>
      <c r="S17" s="6"/>
      <c r="T17" s="8" t="s">
        <v>27</v>
      </c>
    </row>
    <row r="18" s="1" customFormat="1" ht="17" customHeight="1" spans="1:20">
      <c r="A18" s="6">
        <v>15</v>
      </c>
      <c r="B18" s="6" t="s">
        <v>23</v>
      </c>
      <c r="C18" s="12" t="s">
        <v>24</v>
      </c>
      <c r="D18" s="8" t="str">
        <f>VLOOKUP(E18,'[1]专硕（实际参加）'!$E:$G,3,0)</f>
        <v>黄永震</v>
      </c>
      <c r="E18" s="8" t="s">
        <v>43</v>
      </c>
      <c r="F18" s="8" t="s">
        <v>29</v>
      </c>
      <c r="G18" s="11" t="str">
        <f>VLOOKUP(E18,'[1]专硕（实际参加）'!$E:$F,2,0)</f>
        <v>100199014213615</v>
      </c>
      <c r="H18" s="6" t="s">
        <v>31</v>
      </c>
      <c r="I18" s="8">
        <v>343</v>
      </c>
      <c r="J18" s="8">
        <v>65</v>
      </c>
      <c r="K18" s="8">
        <v>43</v>
      </c>
      <c r="L18" s="8">
        <v>134</v>
      </c>
      <c r="M18" s="8">
        <v>101</v>
      </c>
      <c r="N18" s="6">
        <v>87</v>
      </c>
      <c r="O18" s="13">
        <v>84.4838709677419</v>
      </c>
      <c r="P18" s="6">
        <v>36</v>
      </c>
      <c r="Q18" s="13">
        <v>401.951612903226</v>
      </c>
      <c r="R18" s="13">
        <v>372.475806451613</v>
      </c>
      <c r="S18" s="6"/>
      <c r="T18" s="8" t="s">
        <v>27</v>
      </c>
    </row>
    <row r="19" s="1" customFormat="1" ht="17" customHeight="1" spans="1:20">
      <c r="A19" s="6">
        <v>16</v>
      </c>
      <c r="B19" s="6" t="s">
        <v>23</v>
      </c>
      <c r="C19" s="12" t="s">
        <v>24</v>
      </c>
      <c r="D19" s="8" t="str">
        <f>VLOOKUP(E19,'[1]专硕（实际参加）'!$E:$G,3,0)</f>
        <v>王昕</v>
      </c>
      <c r="E19" s="8" t="s">
        <v>44</v>
      </c>
      <c r="F19" s="8" t="s">
        <v>29</v>
      </c>
      <c r="G19" s="11" t="str">
        <f>VLOOKUP(E19,'[1]专硕（实际参加）'!$E:$F,2,0)</f>
        <v>100199011191821</v>
      </c>
      <c r="H19" s="6" t="s">
        <v>31</v>
      </c>
      <c r="I19" s="8">
        <v>294</v>
      </c>
      <c r="J19" s="8">
        <v>58</v>
      </c>
      <c r="K19" s="8">
        <v>62</v>
      </c>
      <c r="L19" s="8">
        <v>96</v>
      </c>
      <c r="M19" s="8">
        <v>78</v>
      </c>
      <c r="N19" s="6">
        <v>94</v>
      </c>
      <c r="O19" s="13">
        <v>90.1935483870968</v>
      </c>
      <c r="P19" s="6">
        <v>70</v>
      </c>
      <c r="Q19" s="13">
        <v>446.58064516129</v>
      </c>
      <c r="R19" s="13">
        <v>370.290322580645</v>
      </c>
      <c r="S19" s="6"/>
      <c r="T19" s="8" t="s">
        <v>27</v>
      </c>
    </row>
    <row r="20" s="1" customFormat="1" ht="17" customHeight="1" spans="1:20">
      <c r="A20" s="11">
        <v>17</v>
      </c>
      <c r="B20" s="11" t="s">
        <v>23</v>
      </c>
      <c r="C20" s="12" t="s">
        <v>24</v>
      </c>
      <c r="D20" s="8" t="str">
        <f>VLOOKUP(E20,'[1]专硕（实际参加）'!$E:$G,3,0)</f>
        <v>董武子</v>
      </c>
      <c r="E20" s="11" t="s">
        <v>45</v>
      </c>
      <c r="F20" s="8" t="s">
        <v>29</v>
      </c>
      <c r="G20" s="11" t="str">
        <f>VLOOKUP(E20,'[1]专硕（实际参加）'!$E:$F,2,0)</f>
        <v>107129114154607</v>
      </c>
      <c r="H20" s="6"/>
      <c r="I20" s="11">
        <v>317</v>
      </c>
      <c r="J20" s="8">
        <v>65</v>
      </c>
      <c r="K20" s="8">
        <v>55</v>
      </c>
      <c r="L20" s="8">
        <v>99</v>
      </c>
      <c r="M20" s="8">
        <v>98</v>
      </c>
      <c r="N20" s="6">
        <v>95</v>
      </c>
      <c r="O20" s="13">
        <v>84.9032258064516</v>
      </c>
      <c r="P20" s="6">
        <v>40</v>
      </c>
      <c r="Q20" s="13">
        <v>417.209677419355</v>
      </c>
      <c r="R20" s="13">
        <v>367.104838709677</v>
      </c>
      <c r="S20" s="6"/>
      <c r="T20" s="8" t="s">
        <v>27</v>
      </c>
    </row>
    <row r="21" s="1" customFormat="1" ht="17" customHeight="1" spans="1:20">
      <c r="A21" s="6">
        <v>18</v>
      </c>
      <c r="B21" s="6" t="s">
        <v>23</v>
      </c>
      <c r="C21" s="12" t="s">
        <v>24</v>
      </c>
      <c r="D21" s="8" t="str">
        <f>VLOOKUP(E21,'[1]专硕（实际参加）'!$E:$G,3,0)</f>
        <v>姚军虎</v>
      </c>
      <c r="E21" s="8" t="s">
        <v>46</v>
      </c>
      <c r="F21" s="8" t="s">
        <v>29</v>
      </c>
      <c r="G21" s="11" t="str">
        <f>VLOOKUP(E21,'[1]专硕（实际参加）'!$E:$F,2,0)</f>
        <v>103359000922586</v>
      </c>
      <c r="H21" s="6" t="s">
        <v>31</v>
      </c>
      <c r="I21" s="8">
        <v>340</v>
      </c>
      <c r="J21" s="8">
        <v>66</v>
      </c>
      <c r="K21" s="8">
        <v>57</v>
      </c>
      <c r="L21" s="8">
        <v>117</v>
      </c>
      <c r="M21" s="8">
        <v>100</v>
      </c>
      <c r="N21" s="6">
        <v>84</v>
      </c>
      <c r="O21" s="13">
        <v>84.4516129032258</v>
      </c>
      <c r="P21" s="6">
        <v>26</v>
      </c>
      <c r="Q21" s="13">
        <v>392.354838709677</v>
      </c>
      <c r="R21" s="13">
        <v>366.177419354839</v>
      </c>
      <c r="S21" s="6"/>
      <c r="T21" s="8" t="s">
        <v>27</v>
      </c>
    </row>
    <row r="22" s="1" customFormat="1" ht="17" customHeight="1" spans="1:20">
      <c r="A22" s="6">
        <v>19</v>
      </c>
      <c r="B22" s="6" t="s">
        <v>23</v>
      </c>
      <c r="C22" s="12" t="s">
        <v>24</v>
      </c>
      <c r="D22" s="8" t="str">
        <f>VLOOKUP(E22,'[1]专硕（实际参加）'!$E:$G,3,0)</f>
        <v>王哲鹏</v>
      </c>
      <c r="E22" s="8" t="s">
        <v>47</v>
      </c>
      <c r="F22" s="8" t="s">
        <v>26</v>
      </c>
      <c r="G22" s="11" t="str">
        <f>VLOOKUP(E22,'[1]专硕（实际参加）'!$E:$F,2,0)</f>
        <v>100199037116288</v>
      </c>
      <c r="H22" s="6" t="s">
        <v>31</v>
      </c>
      <c r="I22" s="8">
        <v>317</v>
      </c>
      <c r="J22" s="8">
        <v>55</v>
      </c>
      <c r="K22" s="8">
        <v>56</v>
      </c>
      <c r="L22" s="8">
        <v>123</v>
      </c>
      <c r="M22" s="8">
        <v>83</v>
      </c>
      <c r="N22" s="6">
        <v>85</v>
      </c>
      <c r="O22" s="13">
        <v>90.0322580645161</v>
      </c>
      <c r="P22" s="6">
        <v>34</v>
      </c>
      <c r="Q22" s="13">
        <v>414.596774193548</v>
      </c>
      <c r="R22" s="13">
        <v>365.798387096774</v>
      </c>
      <c r="S22" s="6"/>
      <c r="T22" s="8" t="s">
        <v>27</v>
      </c>
    </row>
    <row r="23" s="1" customFormat="1" ht="17" customHeight="1" spans="1:20">
      <c r="A23" s="6">
        <v>20</v>
      </c>
      <c r="B23" s="6" t="s">
        <v>23</v>
      </c>
      <c r="C23" s="12" t="s">
        <v>24</v>
      </c>
      <c r="D23" s="8" t="str">
        <f>VLOOKUP(E23,'[1]专硕（实际参加）'!$E:$G,3,0)</f>
        <v>党瑞华</v>
      </c>
      <c r="E23" s="8" t="s">
        <v>48</v>
      </c>
      <c r="F23" s="8" t="s">
        <v>26</v>
      </c>
      <c r="G23" s="11" t="str">
        <f>VLOOKUP(E23,'[1]专硕（实际参加）'!$E:$F,2,0)</f>
        <v>100199061158285</v>
      </c>
      <c r="H23" s="6" t="s">
        <v>31</v>
      </c>
      <c r="I23" s="8">
        <v>342</v>
      </c>
      <c r="J23" s="8">
        <v>63</v>
      </c>
      <c r="K23" s="8">
        <v>58</v>
      </c>
      <c r="L23" s="8">
        <v>117</v>
      </c>
      <c r="M23" s="8">
        <v>104</v>
      </c>
      <c r="N23" s="6">
        <v>72</v>
      </c>
      <c r="O23" s="13">
        <v>87.741935483871</v>
      </c>
      <c r="P23" s="6">
        <v>36</v>
      </c>
      <c r="Q23" s="13">
        <v>389.225806451613</v>
      </c>
      <c r="R23" s="13">
        <v>365.612903225807</v>
      </c>
      <c r="S23" s="6"/>
      <c r="T23" s="8" t="s">
        <v>27</v>
      </c>
    </row>
    <row r="24" s="1" customFormat="1" ht="17" customHeight="1" spans="1:20">
      <c r="A24" s="6">
        <v>21</v>
      </c>
      <c r="B24" s="6" t="s">
        <v>23</v>
      </c>
      <c r="C24" s="12" t="s">
        <v>24</v>
      </c>
      <c r="D24" s="8" t="str">
        <f>VLOOKUP(E24,'[1]专硕（实际参加）'!$E:$G,3,0)</f>
        <v>贾存灵</v>
      </c>
      <c r="E24" s="8" t="s">
        <v>49</v>
      </c>
      <c r="F24" s="8" t="s">
        <v>29</v>
      </c>
      <c r="G24" s="11" t="str">
        <f>VLOOKUP(E24,'[1]专硕（实际参加）'!$E:$F,2,0)</f>
        <v>104229510911175</v>
      </c>
      <c r="H24" s="6" t="s">
        <v>31</v>
      </c>
      <c r="I24" s="8">
        <v>324</v>
      </c>
      <c r="J24" s="8">
        <v>62</v>
      </c>
      <c r="K24" s="8">
        <v>69</v>
      </c>
      <c r="L24" s="8">
        <v>108</v>
      </c>
      <c r="M24" s="8">
        <v>85</v>
      </c>
      <c r="N24" s="6">
        <v>76</v>
      </c>
      <c r="O24" s="13">
        <v>87.5483870967742</v>
      </c>
      <c r="P24" s="6">
        <v>59</v>
      </c>
      <c r="Q24" s="13">
        <v>406.145161290323</v>
      </c>
      <c r="R24" s="13">
        <v>365.072580645161</v>
      </c>
      <c r="S24" s="6"/>
      <c r="T24" s="8" t="s">
        <v>27</v>
      </c>
    </row>
    <row r="25" s="1" customFormat="1" ht="17" customHeight="1" spans="1:20">
      <c r="A25" s="6">
        <v>22</v>
      </c>
      <c r="B25" s="6" t="s">
        <v>23</v>
      </c>
      <c r="C25" s="12" t="s">
        <v>24</v>
      </c>
      <c r="D25" s="8" t="str">
        <f>VLOOKUP(E25,'[1]专硕（实际参加）'!$E:$G,3,0)</f>
        <v>杨公社</v>
      </c>
      <c r="E25" s="8" t="s">
        <v>50</v>
      </c>
      <c r="F25" s="8" t="s">
        <v>26</v>
      </c>
      <c r="G25" s="11" t="str">
        <f>VLOOKUP(E25,'[1]专硕（实际参加）'!$E:$F,2,0)</f>
        <v>106359328202212</v>
      </c>
      <c r="H25" s="6" t="s">
        <v>31</v>
      </c>
      <c r="I25" s="8">
        <v>315</v>
      </c>
      <c r="J25" s="8">
        <v>65</v>
      </c>
      <c r="K25" s="8">
        <v>55</v>
      </c>
      <c r="L25" s="8">
        <v>99</v>
      </c>
      <c r="M25" s="8">
        <v>96</v>
      </c>
      <c r="N25" s="6">
        <v>91</v>
      </c>
      <c r="O25" s="13">
        <v>87.2903225806452</v>
      </c>
      <c r="P25" s="6">
        <v>30</v>
      </c>
      <c r="Q25" s="13">
        <v>413.370967741936</v>
      </c>
      <c r="R25" s="13">
        <v>364.185483870968</v>
      </c>
      <c r="S25" s="6"/>
      <c r="T25" s="8" t="s">
        <v>27</v>
      </c>
    </row>
    <row r="26" s="1" customFormat="1" ht="17" customHeight="1" spans="1:20">
      <c r="A26" s="6">
        <v>23</v>
      </c>
      <c r="B26" s="6" t="s">
        <v>23</v>
      </c>
      <c r="C26" s="12" t="s">
        <v>24</v>
      </c>
      <c r="D26" s="8" t="str">
        <f>VLOOKUP(E26,'[1]专硕（实际参加）'!$E:$G,3,0)</f>
        <v>李广</v>
      </c>
      <c r="E26" s="8" t="s">
        <v>51</v>
      </c>
      <c r="F26" s="8" t="s">
        <v>26</v>
      </c>
      <c r="G26" s="11" t="str">
        <f>VLOOKUP(E26,'[1]专硕（实际参加）'!$E:$F,2,0)</f>
        <v>100199037025495</v>
      </c>
      <c r="H26" s="6" t="s">
        <v>31</v>
      </c>
      <c r="I26" s="8">
        <v>321</v>
      </c>
      <c r="J26" s="8">
        <v>55</v>
      </c>
      <c r="K26" s="8">
        <v>54</v>
      </c>
      <c r="L26" s="8">
        <v>118</v>
      </c>
      <c r="M26" s="8">
        <v>94</v>
      </c>
      <c r="N26" s="6">
        <v>79</v>
      </c>
      <c r="O26" s="13">
        <v>88.4838709677419</v>
      </c>
      <c r="P26" s="6">
        <v>43</v>
      </c>
      <c r="Q26" s="13">
        <v>405.451612903226</v>
      </c>
      <c r="R26" s="13">
        <v>363.225806451613</v>
      </c>
      <c r="S26" s="6"/>
      <c r="T26" s="8" t="s">
        <v>27</v>
      </c>
    </row>
    <row r="27" s="1" customFormat="1" ht="17" customHeight="1" spans="1:20">
      <c r="A27" s="11">
        <v>24</v>
      </c>
      <c r="B27" s="11" t="s">
        <v>23</v>
      </c>
      <c r="C27" s="12" t="s">
        <v>24</v>
      </c>
      <c r="D27" s="8" t="str">
        <f>VLOOKUP(E27,'[1]专硕（实际参加）'!$E:$G,3,0)</f>
        <v>张恩平</v>
      </c>
      <c r="E27" s="11" t="s">
        <v>52</v>
      </c>
      <c r="F27" s="8" t="s">
        <v>26</v>
      </c>
      <c r="G27" s="11" t="str">
        <f>VLOOKUP(E27,'[1]专硕（实际参加）'!$E:$F,2,0)</f>
        <v>107129161150758</v>
      </c>
      <c r="H27" s="6"/>
      <c r="I27" s="11">
        <v>323</v>
      </c>
      <c r="J27" s="8">
        <v>69</v>
      </c>
      <c r="K27" s="8">
        <v>50</v>
      </c>
      <c r="L27" s="8">
        <v>108</v>
      </c>
      <c r="M27" s="8">
        <v>96</v>
      </c>
      <c r="N27" s="6">
        <v>78</v>
      </c>
      <c r="O27" s="13">
        <v>84.8709677419355</v>
      </c>
      <c r="P27" s="6">
        <v>60</v>
      </c>
      <c r="Q27" s="13">
        <v>401.612903225807</v>
      </c>
      <c r="R27" s="13">
        <v>362.306451612903</v>
      </c>
      <c r="S27" s="6"/>
      <c r="T27" s="8" t="s">
        <v>27</v>
      </c>
    </row>
    <row r="28" s="1" customFormat="1" ht="17" customHeight="1" spans="1:20">
      <c r="A28" s="11">
        <v>25</v>
      </c>
      <c r="B28" s="11" t="s">
        <v>23</v>
      </c>
      <c r="C28" s="12" t="s">
        <v>24</v>
      </c>
      <c r="D28" s="8" t="str">
        <f>VLOOKUP(E28,'[1]专硕（实际参加）'!$E:$G,3,0)</f>
        <v>胡建宏</v>
      </c>
      <c r="E28" s="11" t="s">
        <v>53</v>
      </c>
      <c r="F28" s="8" t="s">
        <v>26</v>
      </c>
      <c r="G28" s="11" t="str">
        <f>VLOOKUP(E28,'[1]专硕（实际参加）'!$E:$F,2,0)</f>
        <v>106269095200230</v>
      </c>
      <c r="H28" s="6" t="s">
        <v>31</v>
      </c>
      <c r="I28" s="11">
        <v>345</v>
      </c>
      <c r="J28" s="8">
        <v>58</v>
      </c>
      <c r="K28" s="8">
        <v>51</v>
      </c>
      <c r="L28" s="8">
        <v>118</v>
      </c>
      <c r="M28" s="8">
        <v>118</v>
      </c>
      <c r="N28" s="6">
        <v>66</v>
      </c>
      <c r="O28" s="13">
        <v>83.2903225806452</v>
      </c>
      <c r="P28" s="6">
        <v>60</v>
      </c>
      <c r="Q28" s="13">
        <v>378.870967741936</v>
      </c>
      <c r="R28" s="13">
        <v>361.935483870968</v>
      </c>
      <c r="S28" s="6"/>
      <c r="T28" s="8" t="s">
        <v>27</v>
      </c>
    </row>
    <row r="29" s="1" customFormat="1" ht="17" customHeight="1" spans="1:20">
      <c r="A29" s="6">
        <v>26</v>
      </c>
      <c r="B29" s="6" t="s">
        <v>23</v>
      </c>
      <c r="C29" s="12" t="s">
        <v>24</v>
      </c>
      <c r="D29" s="8" t="str">
        <f>VLOOKUP(E29,'[1]专硕（实际参加）'!$E:$G,3,0)</f>
        <v>王洪宝</v>
      </c>
      <c r="E29" s="8" t="s">
        <v>54</v>
      </c>
      <c r="F29" s="8" t="s">
        <v>29</v>
      </c>
      <c r="G29" s="11" t="str">
        <f>VLOOKUP(E29,'[1]专硕（实际参加）'!$E:$F,2,0)</f>
        <v>103359000924540</v>
      </c>
      <c r="H29" s="6" t="s">
        <v>31</v>
      </c>
      <c r="I29" s="8">
        <v>358</v>
      </c>
      <c r="J29" s="8">
        <v>59</v>
      </c>
      <c r="K29" s="8">
        <v>56</v>
      </c>
      <c r="L29" s="8">
        <v>150</v>
      </c>
      <c r="M29" s="8">
        <v>93</v>
      </c>
      <c r="N29" s="6">
        <v>67</v>
      </c>
      <c r="O29" s="13">
        <v>84.8709677419355</v>
      </c>
      <c r="P29" s="6">
        <v>20</v>
      </c>
      <c r="Q29" s="13">
        <v>365.112903225807</v>
      </c>
      <c r="R29" s="13">
        <v>361.556451612903</v>
      </c>
      <c r="S29" s="6"/>
      <c r="T29" s="8" t="s">
        <v>27</v>
      </c>
    </row>
    <row r="30" s="1" customFormat="1" ht="17" customHeight="1" spans="1:20">
      <c r="A30" s="11">
        <v>27</v>
      </c>
      <c r="B30" s="11" t="s">
        <v>23</v>
      </c>
      <c r="C30" s="12" t="s">
        <v>24</v>
      </c>
      <c r="D30" s="8" t="str">
        <f>VLOOKUP(E30,'[1]专硕（实际参加）'!$E:$G,3,0)</f>
        <v>王喜宏</v>
      </c>
      <c r="E30" s="11" t="s">
        <v>55</v>
      </c>
      <c r="F30" s="8" t="s">
        <v>26</v>
      </c>
      <c r="G30" s="11" t="str">
        <f>VLOOKUP(E30,'[1]专硕（实际参加）'!$E:$F,2,0)</f>
        <v>107129161150759</v>
      </c>
      <c r="H30" s="6"/>
      <c r="I30" s="11">
        <v>332</v>
      </c>
      <c r="J30" s="8">
        <v>72</v>
      </c>
      <c r="K30" s="8">
        <v>62</v>
      </c>
      <c r="L30" s="8">
        <v>109</v>
      </c>
      <c r="M30" s="8">
        <v>89</v>
      </c>
      <c r="N30" s="6">
        <v>76</v>
      </c>
      <c r="O30" s="13">
        <v>86.9354838709677</v>
      </c>
      <c r="P30" s="6">
        <v>32</v>
      </c>
      <c r="Q30" s="13">
        <v>390.806451612903</v>
      </c>
      <c r="R30" s="13">
        <v>361.403225806452</v>
      </c>
      <c r="S30" s="6"/>
      <c r="T30" s="8" t="s">
        <v>27</v>
      </c>
    </row>
    <row r="31" s="1" customFormat="1" ht="17" customHeight="1" spans="1:20">
      <c r="A31" s="11">
        <v>28</v>
      </c>
      <c r="B31" s="11" t="s">
        <v>23</v>
      </c>
      <c r="C31" s="12" t="s">
        <v>24</v>
      </c>
      <c r="D31" s="8" t="str">
        <f>VLOOKUP(E31,'[1]专硕（实际参加）'!$E:$G,3,0)</f>
        <v>蓝贤勇</v>
      </c>
      <c r="E31" s="11" t="s">
        <v>56</v>
      </c>
      <c r="F31" s="8" t="s">
        <v>26</v>
      </c>
      <c r="G31" s="11" t="str">
        <f>VLOOKUP(E31,'[1]专硕（实际参加）'!$E:$F,2,0)</f>
        <v>107129161474617</v>
      </c>
      <c r="H31" s="6"/>
      <c r="I31" s="11">
        <v>323</v>
      </c>
      <c r="J31" s="8">
        <v>59</v>
      </c>
      <c r="K31" s="8">
        <v>60</v>
      </c>
      <c r="L31" s="8">
        <v>99</v>
      </c>
      <c r="M31" s="8">
        <v>105</v>
      </c>
      <c r="N31" s="6">
        <v>84</v>
      </c>
      <c r="O31" s="13">
        <v>87.5806451612903</v>
      </c>
      <c r="P31" s="6">
        <v>20</v>
      </c>
      <c r="Q31" s="13">
        <v>398.741935483871</v>
      </c>
      <c r="R31" s="13">
        <v>360.870967741935</v>
      </c>
      <c r="S31" s="6"/>
      <c r="T31" s="8" t="s">
        <v>27</v>
      </c>
    </row>
    <row r="32" s="1" customFormat="1" ht="17" customHeight="1" spans="1:20">
      <c r="A32" s="6">
        <v>29</v>
      </c>
      <c r="B32" s="6" t="s">
        <v>23</v>
      </c>
      <c r="C32" s="12" t="s">
        <v>24</v>
      </c>
      <c r="D32" s="8" t="str">
        <f>VLOOKUP(E32,'[1]专硕（实际参加）'!$E:$G,3,0)</f>
        <v>焦锋</v>
      </c>
      <c r="E32" s="8" t="s">
        <v>57</v>
      </c>
      <c r="F32" s="8" t="s">
        <v>29</v>
      </c>
      <c r="G32" s="11" t="str">
        <f>VLOOKUP(E32,'[1]专硕（实际参加）'!$E:$F,2,0)</f>
        <v>105049210232586</v>
      </c>
      <c r="H32" s="6" t="s">
        <v>31</v>
      </c>
      <c r="I32" s="8">
        <v>291</v>
      </c>
      <c r="J32" s="8">
        <v>66</v>
      </c>
      <c r="K32" s="8">
        <v>54</v>
      </c>
      <c r="L32" s="8">
        <v>89</v>
      </c>
      <c r="M32" s="8">
        <v>82</v>
      </c>
      <c r="N32" s="6">
        <v>85</v>
      </c>
      <c r="O32" s="13">
        <v>90.5161290322581</v>
      </c>
      <c r="P32" s="6">
        <v>62</v>
      </c>
      <c r="Q32" s="13">
        <v>430.048387096774</v>
      </c>
      <c r="R32" s="13">
        <v>360.524193548387</v>
      </c>
      <c r="S32" s="6"/>
      <c r="T32" s="8" t="s">
        <v>27</v>
      </c>
    </row>
    <row r="33" s="1" customFormat="1" ht="17" customHeight="1" spans="1:20">
      <c r="A33" s="6">
        <v>30</v>
      </c>
      <c r="B33" s="6" t="s">
        <v>23</v>
      </c>
      <c r="C33" s="12" t="s">
        <v>24</v>
      </c>
      <c r="D33" s="8" t="str">
        <f>VLOOKUP(E33,'[1]专硕（实际参加）'!$E:$G,3,0)</f>
        <v>杨武才</v>
      </c>
      <c r="E33" s="8" t="s">
        <v>58</v>
      </c>
      <c r="F33" s="8" t="s">
        <v>29</v>
      </c>
      <c r="G33" s="11" t="str">
        <f>VLOOKUP(E33,'[1]专硕（实际参加）'!$E:$F,2,0)</f>
        <v>103079210001557</v>
      </c>
      <c r="H33" s="6" t="s">
        <v>31</v>
      </c>
      <c r="I33" s="8">
        <v>343</v>
      </c>
      <c r="J33" s="8">
        <v>56</v>
      </c>
      <c r="K33" s="8">
        <v>59</v>
      </c>
      <c r="L33" s="8">
        <v>101</v>
      </c>
      <c r="M33" s="8">
        <v>127</v>
      </c>
      <c r="N33" s="6">
        <v>67</v>
      </c>
      <c r="O33" s="13">
        <v>85.9677419354839</v>
      </c>
      <c r="P33" s="6">
        <v>37</v>
      </c>
      <c r="Q33" s="13">
        <v>376.903225806452</v>
      </c>
      <c r="R33" s="13">
        <v>359.951612903226</v>
      </c>
      <c r="S33" s="6"/>
      <c r="T33" s="8" t="s">
        <v>27</v>
      </c>
    </row>
    <row r="34" s="1" customFormat="1" ht="17" customHeight="1" spans="1:20">
      <c r="A34" s="6">
        <v>31</v>
      </c>
      <c r="B34" s="6" t="s">
        <v>23</v>
      </c>
      <c r="C34" s="12" t="s">
        <v>24</v>
      </c>
      <c r="D34" s="8" t="str">
        <f>VLOOKUP(E34,'[1]专硕（实际参加）'!$E:$G,3,0)</f>
        <v>苏超</v>
      </c>
      <c r="E34" s="8" t="s">
        <v>59</v>
      </c>
      <c r="F34" s="8" t="s">
        <v>29</v>
      </c>
      <c r="G34" s="11" t="str">
        <f>VLOOKUP(E34,'[1]专硕（实际参加）'!$E:$F,2,0)</f>
        <v>103359000912355</v>
      </c>
      <c r="H34" s="6" t="s">
        <v>31</v>
      </c>
      <c r="I34" s="8">
        <v>289</v>
      </c>
      <c r="J34" s="8">
        <v>59</v>
      </c>
      <c r="K34" s="8">
        <v>57</v>
      </c>
      <c r="L34" s="8">
        <v>90</v>
      </c>
      <c r="M34" s="8">
        <v>83</v>
      </c>
      <c r="N34" s="6">
        <v>94</v>
      </c>
      <c r="O34" s="13">
        <v>87.3548387096774</v>
      </c>
      <c r="P34" s="6">
        <v>52</v>
      </c>
      <c r="Q34" s="13">
        <v>429.064516129032</v>
      </c>
      <c r="R34" s="13">
        <v>359.032258064516</v>
      </c>
      <c r="S34" s="6"/>
      <c r="T34" s="8" t="s">
        <v>27</v>
      </c>
    </row>
    <row r="35" s="1" customFormat="1" ht="17" customHeight="1" spans="1:20">
      <c r="A35" s="6">
        <v>32</v>
      </c>
      <c r="B35" s="6" t="s">
        <v>23</v>
      </c>
      <c r="C35" s="12" t="s">
        <v>24</v>
      </c>
      <c r="D35" s="8" t="str">
        <f>VLOOKUP(E35,'[1]专硕（实际参加）'!$E:$G,3,0)</f>
        <v>陈玉林</v>
      </c>
      <c r="E35" s="8" t="s">
        <v>60</v>
      </c>
      <c r="F35" s="8" t="s">
        <v>26</v>
      </c>
      <c r="G35" s="11" t="str">
        <f>VLOOKUP(E35,'[1]专硕（实际参加）'!$E:$F,2,0)</f>
        <v>103359000928305</v>
      </c>
      <c r="H35" s="6" t="s">
        <v>31</v>
      </c>
      <c r="I35" s="8">
        <v>327</v>
      </c>
      <c r="J35" s="8">
        <v>68</v>
      </c>
      <c r="K35" s="8">
        <v>63</v>
      </c>
      <c r="L35" s="8">
        <v>109</v>
      </c>
      <c r="M35" s="8">
        <v>87</v>
      </c>
      <c r="N35" s="6">
        <v>74</v>
      </c>
      <c r="O35" s="13">
        <v>86.1935483870968</v>
      </c>
      <c r="P35" s="6">
        <v>42</v>
      </c>
      <c r="Q35" s="13">
        <v>390.58064516129</v>
      </c>
      <c r="R35" s="13">
        <v>358.790322580645</v>
      </c>
      <c r="S35" s="6"/>
      <c r="T35" s="8" t="s">
        <v>27</v>
      </c>
    </row>
    <row r="36" s="1" customFormat="1" ht="17" customHeight="1" spans="1:20">
      <c r="A36" s="11">
        <v>33</v>
      </c>
      <c r="B36" s="11" t="s">
        <v>23</v>
      </c>
      <c r="C36" s="12" t="s">
        <v>24</v>
      </c>
      <c r="D36" s="8" t="str">
        <f>VLOOKUP(E36,'[1]专硕（实际参加）'!$E:$G,3,0)</f>
        <v>宋宇轩</v>
      </c>
      <c r="E36" s="11" t="s">
        <v>61</v>
      </c>
      <c r="F36" s="8" t="s">
        <v>29</v>
      </c>
      <c r="G36" s="11" t="str">
        <f>VLOOKUP(E36,'[1]专硕（实际参加）'!$E:$F,2,0)</f>
        <v>107129161150766</v>
      </c>
      <c r="H36" s="6"/>
      <c r="I36" s="11">
        <v>314</v>
      </c>
      <c r="J36" s="8">
        <v>65</v>
      </c>
      <c r="K36" s="8">
        <v>52</v>
      </c>
      <c r="L36" s="8">
        <v>103</v>
      </c>
      <c r="M36" s="8">
        <v>94</v>
      </c>
      <c r="N36" s="6">
        <v>90</v>
      </c>
      <c r="O36" s="13">
        <v>85.3870967741936</v>
      </c>
      <c r="P36" s="6">
        <v>24</v>
      </c>
      <c r="Q36" s="13">
        <v>403.161290322581</v>
      </c>
      <c r="R36" s="13">
        <v>358.58064516129</v>
      </c>
      <c r="S36" s="6"/>
      <c r="T36" s="8" t="s">
        <v>27</v>
      </c>
    </row>
    <row r="37" s="1" customFormat="1" ht="17" customHeight="1" spans="1:20">
      <c r="A37" s="11">
        <v>34</v>
      </c>
      <c r="B37" s="11" t="s">
        <v>23</v>
      </c>
      <c r="C37" s="12" t="s">
        <v>24</v>
      </c>
      <c r="D37" s="8" t="str">
        <f>VLOOKUP(E37,'[1]专硕（实际参加）'!$E:$G,3,0)</f>
        <v>潘传英</v>
      </c>
      <c r="E37" s="11" t="s">
        <v>62</v>
      </c>
      <c r="F37" s="8" t="s">
        <v>29</v>
      </c>
      <c r="G37" s="11" t="str">
        <f>VLOOKUP(E37,'[1]专硕（实际参加）'!$E:$F,2,0)</f>
        <v>107129161150755</v>
      </c>
      <c r="H37" s="6"/>
      <c r="I37" s="11">
        <v>283</v>
      </c>
      <c r="J37" s="8">
        <v>50</v>
      </c>
      <c r="K37" s="8">
        <v>62</v>
      </c>
      <c r="L37" s="8">
        <v>87</v>
      </c>
      <c r="M37" s="8">
        <v>84</v>
      </c>
      <c r="N37" s="6">
        <v>95</v>
      </c>
      <c r="O37" s="13">
        <v>88.5161290322581</v>
      </c>
      <c r="P37" s="6">
        <v>51</v>
      </c>
      <c r="Q37" s="13">
        <v>433.548387096774</v>
      </c>
      <c r="R37" s="13">
        <v>358.274193548387</v>
      </c>
      <c r="S37" s="6"/>
      <c r="T37" s="8" t="s">
        <v>27</v>
      </c>
    </row>
    <row r="38" s="1" customFormat="1" ht="17" customHeight="1" spans="1:20">
      <c r="A38" s="6">
        <v>35</v>
      </c>
      <c r="B38" s="6" t="s">
        <v>23</v>
      </c>
      <c r="C38" s="12" t="s">
        <v>24</v>
      </c>
      <c r="D38" s="8" t="str">
        <f>VLOOKUP(E38,'[1]专硕（实际参加）'!$E:$G,3,0)</f>
        <v>褚瑰燕</v>
      </c>
      <c r="E38" s="8" t="s">
        <v>63</v>
      </c>
      <c r="F38" s="8" t="s">
        <v>29</v>
      </c>
      <c r="G38" s="11" t="str">
        <f>VLOOKUP(E38,'[1]专硕（实际参加）'!$E:$F,2,0)</f>
        <v>103359000912609</v>
      </c>
      <c r="H38" s="6" t="s">
        <v>31</v>
      </c>
      <c r="I38" s="8">
        <v>330</v>
      </c>
      <c r="J38" s="8">
        <v>61</v>
      </c>
      <c r="K38" s="8">
        <v>51</v>
      </c>
      <c r="L38" s="8">
        <v>124</v>
      </c>
      <c r="M38" s="8">
        <v>94</v>
      </c>
      <c r="N38" s="6">
        <v>72</v>
      </c>
      <c r="O38" s="13">
        <v>87.5483870967742</v>
      </c>
      <c r="P38" s="6">
        <v>31</v>
      </c>
      <c r="Q38" s="13">
        <v>386.145161290323</v>
      </c>
      <c r="R38" s="13">
        <v>358.072580645161</v>
      </c>
      <c r="S38" s="6"/>
      <c r="T38" s="8" t="s">
        <v>27</v>
      </c>
    </row>
    <row r="39" s="1" customFormat="1" ht="17" customHeight="1" spans="1:20">
      <c r="A39" s="6">
        <v>36</v>
      </c>
      <c r="B39" s="6" t="s">
        <v>23</v>
      </c>
      <c r="C39" s="12" t="s">
        <v>24</v>
      </c>
      <c r="D39" s="8" t="str">
        <f>VLOOKUP(E39,'[1]专硕（实际参加）'!$E:$G,3,0)</f>
        <v>薛虎平</v>
      </c>
      <c r="E39" s="8" t="s">
        <v>64</v>
      </c>
      <c r="F39" s="8" t="s">
        <v>29</v>
      </c>
      <c r="G39" s="11" t="str">
        <f>VLOOKUP(E39,'[1]专硕（实际参加）'!$E:$F,2,0)</f>
        <v>103359000927211</v>
      </c>
      <c r="H39" s="6" t="s">
        <v>31</v>
      </c>
      <c r="I39" s="8">
        <v>342</v>
      </c>
      <c r="J39" s="8">
        <v>65</v>
      </c>
      <c r="K39" s="8">
        <v>64</v>
      </c>
      <c r="L39" s="8">
        <v>115</v>
      </c>
      <c r="M39" s="8">
        <v>98</v>
      </c>
      <c r="N39" s="6">
        <v>60</v>
      </c>
      <c r="O39" s="13">
        <v>88.2903225806452</v>
      </c>
      <c r="P39" s="6">
        <v>38</v>
      </c>
      <c r="Q39" s="13">
        <v>373.870967741936</v>
      </c>
      <c r="R39" s="13">
        <v>357.935483870968</v>
      </c>
      <c r="S39" s="6"/>
      <c r="T39" s="8" t="s">
        <v>27</v>
      </c>
    </row>
    <row r="40" s="1" customFormat="1" ht="17" customHeight="1" spans="1:20">
      <c r="A40" s="11">
        <v>37</v>
      </c>
      <c r="B40" s="11" t="s">
        <v>23</v>
      </c>
      <c r="C40" s="12" t="s">
        <v>24</v>
      </c>
      <c r="D40" s="8" t="str">
        <f>VLOOKUP(E40,'[1]专硕（实际参加）'!$E:$G,3,0)</f>
        <v>李晓</v>
      </c>
      <c r="E40" s="11" t="s">
        <v>65</v>
      </c>
      <c r="F40" s="8" t="s">
        <v>29</v>
      </c>
      <c r="G40" s="11" t="str">
        <f>VLOOKUP(E40,'[1]专硕（实际参加）'!$E:$F,2,0)</f>
        <v>107129161150745</v>
      </c>
      <c r="H40" s="6"/>
      <c r="I40" s="11">
        <v>304</v>
      </c>
      <c r="J40" s="8">
        <v>54</v>
      </c>
      <c r="K40" s="8">
        <v>41</v>
      </c>
      <c r="L40" s="8">
        <v>104</v>
      </c>
      <c r="M40" s="8">
        <v>105</v>
      </c>
      <c r="N40" s="6">
        <v>82</v>
      </c>
      <c r="O40" s="13">
        <v>88.4193548387097</v>
      </c>
      <c r="P40" s="6">
        <v>45</v>
      </c>
      <c r="Q40" s="13">
        <v>410.758064516129</v>
      </c>
      <c r="R40" s="13">
        <v>357.379032258065</v>
      </c>
      <c r="S40" s="6"/>
      <c r="T40" s="8" t="s">
        <v>27</v>
      </c>
    </row>
    <row r="41" s="1" customFormat="1" ht="17" customHeight="1" spans="1:20">
      <c r="A41" s="11">
        <v>38</v>
      </c>
      <c r="B41" s="11" t="s">
        <v>23</v>
      </c>
      <c r="C41" s="12" t="s">
        <v>24</v>
      </c>
      <c r="D41" s="8" t="str">
        <f>VLOOKUP(E41,'[1]专硕（实际参加）'!$E:$G,3,0)</f>
        <v>王永军</v>
      </c>
      <c r="E41" s="11" t="s">
        <v>66</v>
      </c>
      <c r="F41" s="8" t="s">
        <v>26</v>
      </c>
      <c r="G41" s="11" t="str">
        <f>VLOOKUP(E41,'[1]专硕（实际参加）'!$E:$F,2,0)</f>
        <v>107129161150752</v>
      </c>
      <c r="H41" s="6"/>
      <c r="I41" s="11">
        <v>299</v>
      </c>
      <c r="J41" s="8">
        <v>59</v>
      </c>
      <c r="K41" s="8">
        <v>58</v>
      </c>
      <c r="L41" s="8">
        <v>95</v>
      </c>
      <c r="M41" s="8">
        <v>87</v>
      </c>
      <c r="N41" s="6">
        <v>87</v>
      </c>
      <c r="O41" s="13">
        <v>85.2903225806452</v>
      </c>
      <c r="P41" s="6">
        <v>57</v>
      </c>
      <c r="Q41" s="13">
        <v>414.870967741936</v>
      </c>
      <c r="R41" s="13">
        <v>356.935483870968</v>
      </c>
      <c r="S41" s="6"/>
      <c r="T41" s="8" t="s">
        <v>27</v>
      </c>
    </row>
    <row r="42" s="1" customFormat="1" ht="17" customHeight="1" spans="1:20">
      <c r="A42" s="11">
        <v>39</v>
      </c>
      <c r="B42" s="11" t="s">
        <v>23</v>
      </c>
      <c r="C42" s="12" t="s">
        <v>24</v>
      </c>
      <c r="D42" s="8" t="str">
        <f>VLOOKUP(E42,'[1]专硕（实际参加）'!$E:$G,3,0)</f>
        <v>安小鹏</v>
      </c>
      <c r="E42" s="11" t="s">
        <v>67</v>
      </c>
      <c r="F42" s="8" t="s">
        <v>26</v>
      </c>
      <c r="G42" s="11" t="str">
        <f>VLOOKUP(E42,'[1]专硕（实际参加）'!$E:$F,2,0)</f>
        <v>107129114044616</v>
      </c>
      <c r="H42" s="6"/>
      <c r="I42" s="11">
        <v>319</v>
      </c>
      <c r="J42" s="8">
        <v>59</v>
      </c>
      <c r="K42" s="8">
        <v>55</v>
      </c>
      <c r="L42" s="8">
        <v>109</v>
      </c>
      <c r="M42" s="8">
        <v>96</v>
      </c>
      <c r="N42" s="6">
        <v>70</v>
      </c>
      <c r="O42" s="13">
        <v>85.0322580645161</v>
      </c>
      <c r="P42" s="6">
        <v>65</v>
      </c>
      <c r="Q42" s="13">
        <v>392.596774193548</v>
      </c>
      <c r="R42" s="13">
        <v>355.798387096774</v>
      </c>
      <c r="S42" s="6"/>
      <c r="T42" s="8" t="s">
        <v>27</v>
      </c>
    </row>
    <row r="43" s="1" customFormat="1" ht="17" customHeight="1" spans="1:20">
      <c r="A43" s="6">
        <v>40</v>
      </c>
      <c r="B43" s="6" t="s">
        <v>23</v>
      </c>
      <c r="C43" s="12" t="s">
        <v>24</v>
      </c>
      <c r="D43" s="8" t="str">
        <f>VLOOKUP(E43,'[1]专硕（实际参加）'!$E:$G,3,0)</f>
        <v>史新娥</v>
      </c>
      <c r="E43" s="8" t="s">
        <v>68</v>
      </c>
      <c r="F43" s="8" t="s">
        <v>26</v>
      </c>
      <c r="G43" s="11" t="str">
        <f>VLOOKUP(E43,'[1]专硕（实际参加）'!$E:$F,2,0)</f>
        <v>103079210002862</v>
      </c>
      <c r="H43" s="6" t="s">
        <v>31</v>
      </c>
      <c r="I43" s="8">
        <v>302</v>
      </c>
      <c r="J43" s="8">
        <v>60</v>
      </c>
      <c r="K43" s="8">
        <v>56</v>
      </c>
      <c r="L43" s="8">
        <v>76</v>
      </c>
      <c r="M43" s="8">
        <v>110</v>
      </c>
      <c r="N43" s="6">
        <v>84</v>
      </c>
      <c r="O43" s="13">
        <v>89.4193548387097</v>
      </c>
      <c r="P43" s="6">
        <v>25</v>
      </c>
      <c r="Q43" s="13">
        <v>406.758064516129</v>
      </c>
      <c r="R43" s="13">
        <v>354.379032258065</v>
      </c>
      <c r="S43" s="6"/>
      <c r="T43" s="8" t="s">
        <v>27</v>
      </c>
    </row>
    <row r="44" s="1" customFormat="1" ht="17" customHeight="1" spans="1:20">
      <c r="A44" s="11">
        <v>41</v>
      </c>
      <c r="B44" s="11" t="s">
        <v>23</v>
      </c>
      <c r="C44" s="12" t="s">
        <v>24</v>
      </c>
      <c r="D44" s="8" t="str">
        <f>VLOOKUP(E44,'[1]专硕（实际参加）'!$E:$G,3,0)</f>
        <v>王小龙</v>
      </c>
      <c r="E44" s="11" t="s">
        <v>69</v>
      </c>
      <c r="F44" s="8" t="s">
        <v>26</v>
      </c>
      <c r="G44" s="11" t="str">
        <f>VLOOKUP(E44,'[1]专硕（实际参加）'!$E:$F,2,0)</f>
        <v>107129161150750</v>
      </c>
      <c r="H44" s="6"/>
      <c r="I44" s="11">
        <v>328</v>
      </c>
      <c r="J44" s="8">
        <v>59</v>
      </c>
      <c r="K44" s="8">
        <v>55</v>
      </c>
      <c r="L44" s="8">
        <v>107</v>
      </c>
      <c r="M44" s="8">
        <v>107</v>
      </c>
      <c r="N44" s="6">
        <v>68</v>
      </c>
      <c r="O44" s="13">
        <v>85.8709677419355</v>
      </c>
      <c r="P44" s="6">
        <v>42</v>
      </c>
      <c r="Q44" s="13">
        <v>380.612903225807</v>
      </c>
      <c r="R44" s="13">
        <v>354.306451612903</v>
      </c>
      <c r="S44" s="6"/>
      <c r="T44" s="8" t="s">
        <v>27</v>
      </c>
    </row>
    <row r="45" s="1" customFormat="1" ht="17" customHeight="1" spans="1:20">
      <c r="A45" s="6">
        <v>42</v>
      </c>
      <c r="B45" s="6" t="s">
        <v>23</v>
      </c>
      <c r="C45" s="12" t="s">
        <v>24</v>
      </c>
      <c r="D45" s="8" t="str">
        <f>VLOOKUP(E45,'[1]专硕（实际参加）'!$E:$G,3,0)</f>
        <v>昝林森</v>
      </c>
      <c r="E45" s="8" t="s">
        <v>70</v>
      </c>
      <c r="F45" s="8" t="s">
        <v>26</v>
      </c>
      <c r="G45" s="11" t="str">
        <f>VLOOKUP(E45,'[1]专硕（实际参加）'!$E:$F,2,0)</f>
        <v>103359000920966</v>
      </c>
      <c r="H45" s="6" t="s">
        <v>31</v>
      </c>
      <c r="I45" s="8">
        <v>317</v>
      </c>
      <c r="J45" s="8">
        <v>60</v>
      </c>
      <c r="K45" s="8">
        <v>65</v>
      </c>
      <c r="L45" s="8">
        <v>110</v>
      </c>
      <c r="M45" s="8">
        <v>82</v>
      </c>
      <c r="N45" s="6">
        <v>81</v>
      </c>
      <c r="O45" s="13">
        <v>86.6774193548387</v>
      </c>
      <c r="P45" s="6">
        <v>20</v>
      </c>
      <c r="Q45" s="13">
        <v>391.532258064516</v>
      </c>
      <c r="R45" s="13">
        <v>354.266129032258</v>
      </c>
      <c r="S45" s="6"/>
      <c r="T45" s="8" t="s">
        <v>27</v>
      </c>
    </row>
    <row r="46" s="1" customFormat="1" ht="17" customHeight="1" spans="1:20">
      <c r="A46" s="6">
        <v>43</v>
      </c>
      <c r="B46" s="6" t="s">
        <v>23</v>
      </c>
      <c r="C46" s="12" t="s">
        <v>24</v>
      </c>
      <c r="D46" s="8" t="str">
        <f>VLOOKUP(E46,'[1]专硕（实际参加）'!$E:$G,3,0)</f>
        <v>史怀平</v>
      </c>
      <c r="E46" s="8" t="s">
        <v>71</v>
      </c>
      <c r="F46" s="8" t="s">
        <v>29</v>
      </c>
      <c r="G46" s="11" t="str">
        <f>VLOOKUP(E46,'[1]专硕（实际参加）'!$E:$F,2,0)</f>
        <v>105049210232566</v>
      </c>
      <c r="H46" s="6" t="s">
        <v>31</v>
      </c>
      <c r="I46" s="8">
        <v>321</v>
      </c>
      <c r="J46" s="8">
        <v>56</v>
      </c>
      <c r="K46" s="8">
        <v>52</v>
      </c>
      <c r="L46" s="8">
        <v>130</v>
      </c>
      <c r="M46" s="8">
        <v>83</v>
      </c>
      <c r="N46" s="6">
        <v>76</v>
      </c>
      <c r="O46" s="13">
        <v>85.3225806451613</v>
      </c>
      <c r="P46" s="6">
        <v>35</v>
      </c>
      <c r="Q46" s="13">
        <v>387.467741935484</v>
      </c>
      <c r="R46" s="13">
        <v>354.233870967742</v>
      </c>
      <c r="S46" s="6"/>
      <c r="T46" s="8" t="s">
        <v>27</v>
      </c>
    </row>
    <row r="47" s="1" customFormat="1" ht="17" customHeight="1" spans="1:20">
      <c r="A47" s="11">
        <v>44</v>
      </c>
      <c r="B47" s="11" t="s">
        <v>23</v>
      </c>
      <c r="C47" s="12" t="s">
        <v>24</v>
      </c>
      <c r="D47" s="8" t="str">
        <f>VLOOKUP(E47,'[1]专硕（实际参加）'!$E:$G,3,0)</f>
        <v>蔡传江</v>
      </c>
      <c r="E47" s="11" t="s">
        <v>72</v>
      </c>
      <c r="F47" s="8" t="s">
        <v>26</v>
      </c>
      <c r="G47" s="11" t="str">
        <f>VLOOKUP(E47,'[1]专硕（实际参加）'!$E:$F,2,0)</f>
        <v>107129115344603</v>
      </c>
      <c r="H47" s="6"/>
      <c r="I47" s="11">
        <v>307</v>
      </c>
      <c r="J47" s="8">
        <v>66</v>
      </c>
      <c r="K47" s="8">
        <v>66</v>
      </c>
      <c r="L47" s="8">
        <v>83</v>
      </c>
      <c r="M47" s="8">
        <v>92</v>
      </c>
      <c r="N47" s="6">
        <v>70</v>
      </c>
      <c r="O47" s="13">
        <v>88.3870967741936</v>
      </c>
      <c r="P47" s="6">
        <v>62</v>
      </c>
      <c r="Q47" s="13">
        <v>401.161290322581</v>
      </c>
      <c r="R47" s="13">
        <v>354.08064516129</v>
      </c>
      <c r="S47" s="6"/>
      <c r="T47" s="8" t="s">
        <v>27</v>
      </c>
    </row>
    <row r="48" s="1" customFormat="1" ht="17" customHeight="1" spans="1:20">
      <c r="A48" s="6">
        <v>45</v>
      </c>
      <c r="B48" s="6" t="s">
        <v>23</v>
      </c>
      <c r="C48" s="12" t="s">
        <v>24</v>
      </c>
      <c r="D48" s="8" t="str">
        <f>VLOOKUP(E48,'[1]专硕（实际参加）'!$E:$G,3,0)</f>
        <v>吴江维</v>
      </c>
      <c r="E48" s="8" t="s">
        <v>73</v>
      </c>
      <c r="F48" s="8" t="s">
        <v>26</v>
      </c>
      <c r="G48" s="11" t="str">
        <f>VLOOKUP(E48,'[1]专硕（实际参加）'!$E:$F,2,0)</f>
        <v>106269090500249</v>
      </c>
      <c r="H48" s="6" t="s">
        <v>31</v>
      </c>
      <c r="I48" s="8">
        <v>325</v>
      </c>
      <c r="J48" s="8">
        <v>66</v>
      </c>
      <c r="K48" s="8">
        <v>53</v>
      </c>
      <c r="L48" s="8">
        <v>103</v>
      </c>
      <c r="M48" s="8">
        <v>103</v>
      </c>
      <c r="N48" s="6">
        <v>72</v>
      </c>
      <c r="O48" s="13">
        <v>85.8064516129032</v>
      </c>
      <c r="P48" s="6">
        <v>35</v>
      </c>
      <c r="Q48" s="13">
        <v>382.91935483871</v>
      </c>
      <c r="R48" s="13">
        <v>353.959677419355</v>
      </c>
      <c r="S48" s="6"/>
      <c r="T48" s="8" t="s">
        <v>27</v>
      </c>
    </row>
    <row r="49" s="1" customFormat="1" ht="17" customHeight="1" spans="1:20">
      <c r="A49" s="11">
        <v>46</v>
      </c>
      <c r="B49" s="11" t="s">
        <v>23</v>
      </c>
      <c r="C49" s="12" t="s">
        <v>24</v>
      </c>
      <c r="D49" s="8" t="str">
        <f>VLOOKUP(E49,'[1]专硕（实际参加）'!$E:$G,3,0)</f>
        <v>徐秀容</v>
      </c>
      <c r="E49" s="11" t="s">
        <v>74</v>
      </c>
      <c r="F49" s="8" t="s">
        <v>26</v>
      </c>
      <c r="G49" s="11" t="str">
        <f>VLOOKUP(E49,'[1]专硕（实际参加）'!$E:$F,2,0)</f>
        <v>107129161150762</v>
      </c>
      <c r="H49" s="6"/>
      <c r="I49" s="11">
        <v>306</v>
      </c>
      <c r="J49" s="8">
        <v>60</v>
      </c>
      <c r="K49" s="8">
        <v>44</v>
      </c>
      <c r="L49" s="8">
        <v>105</v>
      </c>
      <c r="M49" s="8">
        <v>97</v>
      </c>
      <c r="N49" s="6">
        <v>83</v>
      </c>
      <c r="O49" s="13">
        <v>87.1290322580645</v>
      </c>
      <c r="P49" s="6">
        <v>30</v>
      </c>
      <c r="Q49" s="13">
        <v>400.887096774193</v>
      </c>
      <c r="R49" s="13">
        <v>353.443548387097</v>
      </c>
      <c r="S49" s="6"/>
      <c r="T49" s="8" t="s">
        <v>27</v>
      </c>
    </row>
    <row r="50" s="1" customFormat="1" ht="17" customHeight="1" spans="1:20">
      <c r="A50" s="6">
        <v>47</v>
      </c>
      <c r="B50" s="6" t="s">
        <v>23</v>
      </c>
      <c r="C50" s="12" t="s">
        <v>24</v>
      </c>
      <c r="D50" s="8" t="str">
        <f>VLOOKUP(E50,'[1]专硕（实际参加）'!$E:$G,3,0)</f>
        <v>于太永</v>
      </c>
      <c r="E50" s="8" t="s">
        <v>75</v>
      </c>
      <c r="F50" s="8" t="s">
        <v>26</v>
      </c>
      <c r="G50" s="11" t="str">
        <f>VLOOKUP(E50,'[1]专硕（实际参加）'!$E:$F,2,0)</f>
        <v>101839218809521</v>
      </c>
      <c r="H50" s="6" t="s">
        <v>31</v>
      </c>
      <c r="I50" s="8">
        <v>326</v>
      </c>
      <c r="J50" s="8">
        <v>73</v>
      </c>
      <c r="K50" s="8">
        <v>61</v>
      </c>
      <c r="L50" s="8">
        <v>117</v>
      </c>
      <c r="M50" s="8">
        <v>75</v>
      </c>
      <c r="N50" s="6">
        <v>69</v>
      </c>
      <c r="O50" s="13">
        <v>87.1935483870968</v>
      </c>
      <c r="P50" s="6">
        <v>27</v>
      </c>
      <c r="Q50" s="13">
        <v>378.58064516129</v>
      </c>
      <c r="R50" s="13">
        <v>352.290322580645</v>
      </c>
      <c r="S50" s="6"/>
      <c r="T50" s="8" t="s">
        <v>27</v>
      </c>
    </row>
    <row r="51" s="1" customFormat="1" ht="17" customHeight="1" spans="1:20">
      <c r="A51" s="6">
        <v>48</v>
      </c>
      <c r="B51" s="6" t="s">
        <v>23</v>
      </c>
      <c r="C51" s="12" t="s">
        <v>24</v>
      </c>
      <c r="D51" s="8" t="str">
        <f>VLOOKUP(E51,'[1]专硕（实际参加）'!$E:$G,3,0)</f>
        <v>徐坤</v>
      </c>
      <c r="E51" s="8" t="s">
        <v>76</v>
      </c>
      <c r="F51" s="8" t="s">
        <v>29</v>
      </c>
      <c r="G51" s="11" t="str">
        <f>VLOOKUP(E51,'[1]专硕（实际参加）'!$E:$F,2,0)</f>
        <v>103589210004382</v>
      </c>
      <c r="H51" s="6" t="s">
        <v>31</v>
      </c>
      <c r="I51" s="8">
        <v>317</v>
      </c>
      <c r="J51" s="8">
        <v>69</v>
      </c>
      <c r="K51" s="8">
        <v>54</v>
      </c>
      <c r="L51" s="8">
        <v>95</v>
      </c>
      <c r="M51" s="8">
        <v>99</v>
      </c>
      <c r="N51" s="6">
        <v>70</v>
      </c>
      <c r="O51" s="13">
        <v>87.3225806451613</v>
      </c>
      <c r="P51" s="6">
        <v>25</v>
      </c>
      <c r="Q51" s="13">
        <v>379.467741935484</v>
      </c>
      <c r="R51" s="13">
        <v>348.233870967742</v>
      </c>
      <c r="S51" s="6"/>
      <c r="T51" s="8" t="s">
        <v>27</v>
      </c>
    </row>
    <row r="52" s="1" customFormat="1" ht="17" customHeight="1" spans="1:20">
      <c r="A52" s="11">
        <v>49</v>
      </c>
      <c r="B52" s="11" t="s">
        <v>23</v>
      </c>
      <c r="C52" s="12" t="s">
        <v>24</v>
      </c>
      <c r="D52" s="8" t="str">
        <f>VLOOKUP(E52,'[1]专硕（实际参加）'!$E:$G,3,0)</f>
        <v>孙青竹</v>
      </c>
      <c r="E52" s="11" t="s">
        <v>77</v>
      </c>
      <c r="F52" s="8" t="s">
        <v>26</v>
      </c>
      <c r="G52" s="11" t="str">
        <f>VLOOKUP(E52,'[1]专硕（实际参加）'!$E:$F,2,0)</f>
        <v>107129161150751</v>
      </c>
      <c r="H52" s="6"/>
      <c r="I52" s="11">
        <v>304</v>
      </c>
      <c r="J52" s="8">
        <v>64</v>
      </c>
      <c r="K52" s="8">
        <v>53</v>
      </c>
      <c r="L52" s="8">
        <v>88</v>
      </c>
      <c r="M52" s="8">
        <v>99</v>
      </c>
      <c r="N52" s="6">
        <v>84</v>
      </c>
      <c r="O52" s="13">
        <v>83.8064516129032</v>
      </c>
      <c r="P52" s="6">
        <v>30</v>
      </c>
      <c r="Q52" s="13">
        <v>392.41935483871</v>
      </c>
      <c r="R52" s="13">
        <v>348.209677419355</v>
      </c>
      <c r="S52" s="6"/>
      <c r="T52" s="8" t="s">
        <v>27</v>
      </c>
    </row>
    <row r="53" s="1" customFormat="1" ht="17" customHeight="1" spans="1:20">
      <c r="A53" s="11">
        <v>50</v>
      </c>
      <c r="B53" s="11" t="s">
        <v>23</v>
      </c>
      <c r="C53" s="12" t="s">
        <v>24</v>
      </c>
      <c r="D53" s="8" t="str">
        <f>VLOOKUP(E53,'[1]专硕（实际参加）'!$E:$G,3,0)</f>
        <v>罗军</v>
      </c>
      <c r="E53" s="11" t="s">
        <v>78</v>
      </c>
      <c r="F53" s="8" t="s">
        <v>29</v>
      </c>
      <c r="G53" s="11" t="str">
        <f>VLOOKUP(E53,'[1]专硕（实际参加）'!$E:$F,2,0)</f>
        <v>107129151064609</v>
      </c>
      <c r="H53" s="6"/>
      <c r="I53" s="11">
        <v>308</v>
      </c>
      <c r="J53" s="8">
        <v>67</v>
      </c>
      <c r="K53" s="8">
        <v>55</v>
      </c>
      <c r="L53" s="8">
        <v>109</v>
      </c>
      <c r="M53" s="8">
        <v>77</v>
      </c>
      <c r="N53" s="6">
        <v>80</v>
      </c>
      <c r="O53" s="13">
        <v>84.8387096774194</v>
      </c>
      <c r="P53" s="6">
        <v>25</v>
      </c>
      <c r="Q53" s="13">
        <v>387.016129032258</v>
      </c>
      <c r="R53" s="13">
        <v>347.508064516129</v>
      </c>
      <c r="S53" s="6"/>
      <c r="T53" s="8" t="s">
        <v>27</v>
      </c>
    </row>
    <row r="54" s="1" customFormat="1" ht="17" customHeight="1" spans="1:20">
      <c r="A54" s="6">
        <v>51</v>
      </c>
      <c r="B54" s="6" t="s">
        <v>23</v>
      </c>
      <c r="C54" s="12" t="s">
        <v>24</v>
      </c>
      <c r="D54" s="8" t="str">
        <f>VLOOKUP(E54,'[1]专硕（实际参加）'!$E:$G,3,0)</f>
        <v>孙秀柱</v>
      </c>
      <c r="E54" s="8" t="s">
        <v>79</v>
      </c>
      <c r="F54" s="8" t="s">
        <v>29</v>
      </c>
      <c r="G54" s="11" t="str">
        <f>VLOOKUP(E54,'[1]专硕（实际参加）'!$E:$F,2,0)</f>
        <v>103079210001006</v>
      </c>
      <c r="H54" s="6" t="s">
        <v>31</v>
      </c>
      <c r="I54" s="8">
        <v>311</v>
      </c>
      <c r="J54" s="8">
        <v>67</v>
      </c>
      <c r="K54" s="8">
        <v>56</v>
      </c>
      <c r="L54" s="8">
        <v>89</v>
      </c>
      <c r="M54" s="8">
        <v>99</v>
      </c>
      <c r="N54" s="6">
        <v>67</v>
      </c>
      <c r="O54" s="13">
        <v>87.4516129032258</v>
      </c>
      <c r="P54" s="6">
        <v>37</v>
      </c>
      <c r="Q54" s="13">
        <v>381.354838709677</v>
      </c>
      <c r="R54" s="13">
        <v>346.177419354839</v>
      </c>
      <c r="S54" s="6"/>
      <c r="T54" s="8" t="s">
        <v>27</v>
      </c>
    </row>
    <row r="55" s="1" customFormat="1" ht="17" customHeight="1" spans="1:20">
      <c r="A55" s="6">
        <v>52</v>
      </c>
      <c r="B55" s="6" t="s">
        <v>23</v>
      </c>
      <c r="C55" s="12" t="s">
        <v>24</v>
      </c>
      <c r="D55" s="8" t="str">
        <f>VLOOKUP(E55,'[1]专硕（实际参加）'!$E:$G,3,0)</f>
        <v>杨欣</v>
      </c>
      <c r="E55" s="8" t="s">
        <v>80</v>
      </c>
      <c r="F55" s="8" t="s">
        <v>26</v>
      </c>
      <c r="G55" s="11" t="str">
        <f>VLOOKUP(E55,'[1]专硕（实际参加）'!$E:$F,2,0)</f>
        <v>100199051077975</v>
      </c>
      <c r="H55" s="6" t="s">
        <v>31</v>
      </c>
      <c r="I55" s="8">
        <v>290</v>
      </c>
      <c r="J55" s="8">
        <v>60</v>
      </c>
      <c r="K55" s="8">
        <v>69</v>
      </c>
      <c r="L55" s="8">
        <v>88</v>
      </c>
      <c r="M55" s="8">
        <v>73</v>
      </c>
      <c r="N55" s="6">
        <v>84</v>
      </c>
      <c r="O55" s="13">
        <v>85.9354838709677</v>
      </c>
      <c r="P55" s="6">
        <v>34</v>
      </c>
      <c r="Q55" s="13">
        <v>400.806451612903</v>
      </c>
      <c r="R55" s="13">
        <v>345.403225806452</v>
      </c>
      <c r="S55" s="6"/>
      <c r="T55" s="8" t="s">
        <v>27</v>
      </c>
    </row>
    <row r="56" s="1" customFormat="1" ht="17" customHeight="1" spans="1:20">
      <c r="A56" s="6">
        <v>53</v>
      </c>
      <c r="B56" s="6" t="s">
        <v>23</v>
      </c>
      <c r="C56" s="12" t="s">
        <v>24</v>
      </c>
      <c r="D56" s="8" t="str">
        <f>VLOOKUP(E56,'[1]专硕（实际参加）'!$E:$G,3,0)</f>
        <v>赵春平</v>
      </c>
      <c r="E56" s="8" t="s">
        <v>81</v>
      </c>
      <c r="F56" s="8" t="s">
        <v>29</v>
      </c>
      <c r="G56" s="11" t="str">
        <f>VLOOKUP(E56,'[1]专硕（实际参加）'!$E:$F,2,0)</f>
        <v>103359000927326</v>
      </c>
      <c r="H56" s="6" t="s">
        <v>31</v>
      </c>
      <c r="I56" s="8">
        <v>321</v>
      </c>
      <c r="J56" s="8">
        <v>68</v>
      </c>
      <c r="K56" s="8">
        <v>54</v>
      </c>
      <c r="L56" s="8">
        <v>97</v>
      </c>
      <c r="M56" s="8">
        <v>102</v>
      </c>
      <c r="N56" s="6">
        <v>60</v>
      </c>
      <c r="O56" s="13">
        <v>87.0967741935484</v>
      </c>
      <c r="P56" s="6">
        <v>37</v>
      </c>
      <c r="Q56" s="13">
        <v>369.790322580645</v>
      </c>
      <c r="R56" s="13">
        <v>345.395161290323</v>
      </c>
      <c r="S56" s="6"/>
      <c r="T56" s="8" t="s">
        <v>27</v>
      </c>
    </row>
    <row r="57" s="1" customFormat="1" ht="17" customHeight="1" spans="1:20">
      <c r="A57" s="6">
        <v>54</v>
      </c>
      <c r="B57" s="6" t="s">
        <v>23</v>
      </c>
      <c r="C57" s="12" t="s">
        <v>24</v>
      </c>
      <c r="D57" s="8" t="str">
        <f>VLOOKUP(E57,'[1]专硕（实际参加）'!$E:$G,3,0)</f>
        <v>李安宁</v>
      </c>
      <c r="E57" s="8" t="s">
        <v>82</v>
      </c>
      <c r="F57" s="8" t="s">
        <v>29</v>
      </c>
      <c r="G57" s="11" t="str">
        <f>VLOOKUP(E57,'[1]专硕（实际参加）'!$E:$F,2,0)</f>
        <v>104669410030544</v>
      </c>
      <c r="H57" s="6" t="s">
        <v>31</v>
      </c>
      <c r="I57" s="8">
        <v>312</v>
      </c>
      <c r="J57" s="8">
        <v>57</v>
      </c>
      <c r="K57" s="8">
        <v>47</v>
      </c>
      <c r="L57" s="8">
        <v>104</v>
      </c>
      <c r="M57" s="8">
        <v>104</v>
      </c>
      <c r="N57" s="6">
        <v>68</v>
      </c>
      <c r="O57" s="13">
        <v>88.5161290322581</v>
      </c>
      <c r="P57" s="6">
        <v>22</v>
      </c>
      <c r="Q57" s="13">
        <v>378.548387096774</v>
      </c>
      <c r="R57" s="13">
        <v>345.274193548387</v>
      </c>
      <c r="S57" s="6"/>
      <c r="T57" s="8" t="s">
        <v>27</v>
      </c>
    </row>
    <row r="58" s="1" customFormat="1" ht="17" customHeight="1" spans="1:20">
      <c r="A58" s="6">
        <v>55</v>
      </c>
      <c r="B58" s="6" t="s">
        <v>23</v>
      </c>
      <c r="C58" s="12" t="s">
        <v>24</v>
      </c>
      <c r="D58" s="8" t="str">
        <f>VLOOKUP(E58,'[1]专硕（实际参加）'!$E:$G,3,0)</f>
        <v>成功</v>
      </c>
      <c r="E58" s="8" t="s">
        <v>83</v>
      </c>
      <c r="F58" s="8" t="s">
        <v>29</v>
      </c>
      <c r="G58" s="11" t="str">
        <f>VLOOKUP(E58,'[1]专硕（实际参加）'!$E:$F,2,0)</f>
        <v>103359000928864</v>
      </c>
      <c r="H58" s="6" t="s">
        <v>31</v>
      </c>
      <c r="I58" s="8">
        <v>299</v>
      </c>
      <c r="J58" s="8">
        <v>59</v>
      </c>
      <c r="K58" s="8">
        <v>56</v>
      </c>
      <c r="L58" s="8">
        <v>103</v>
      </c>
      <c r="M58" s="8">
        <v>81</v>
      </c>
      <c r="N58" s="6">
        <v>68</v>
      </c>
      <c r="O58" s="13">
        <v>88.0967741935484</v>
      </c>
      <c r="P58" s="6">
        <v>49</v>
      </c>
      <c r="Q58" s="13">
        <v>390.790322580645</v>
      </c>
      <c r="R58" s="13">
        <v>344.895161290323</v>
      </c>
      <c r="S58" s="6"/>
      <c r="T58" s="8" t="s">
        <v>27</v>
      </c>
    </row>
    <row r="59" s="1" customFormat="1" ht="17" customHeight="1" spans="1:20">
      <c r="A59" s="6">
        <v>56</v>
      </c>
      <c r="B59" s="6" t="s">
        <v>23</v>
      </c>
      <c r="C59" s="12" t="s">
        <v>24</v>
      </c>
      <c r="D59" s="8" t="str">
        <f>VLOOKUP(E59,'[1]专硕（实际参加）'!$E:$G,3,0)</f>
        <v>魏泽辉</v>
      </c>
      <c r="E59" s="8" t="s">
        <v>84</v>
      </c>
      <c r="F59" s="8" t="s">
        <v>29</v>
      </c>
      <c r="G59" s="11" t="str">
        <f>VLOOKUP(E59,'[1]专硕（实际参加）'!$E:$F,2,0)</f>
        <v>105049210232538</v>
      </c>
      <c r="H59" s="6" t="s">
        <v>31</v>
      </c>
      <c r="I59" s="8">
        <v>309</v>
      </c>
      <c r="J59" s="8">
        <v>59</v>
      </c>
      <c r="K59" s="8">
        <v>57</v>
      </c>
      <c r="L59" s="8">
        <v>108</v>
      </c>
      <c r="M59" s="8">
        <v>85</v>
      </c>
      <c r="N59" s="6">
        <v>71</v>
      </c>
      <c r="O59" s="13">
        <v>85.258064516129</v>
      </c>
      <c r="P59" s="6">
        <v>36</v>
      </c>
      <c r="Q59" s="13">
        <v>380.274193548387</v>
      </c>
      <c r="R59" s="13">
        <v>344.637096774193</v>
      </c>
      <c r="S59" s="6"/>
      <c r="T59" s="8" t="s">
        <v>27</v>
      </c>
    </row>
    <row r="60" s="1" customFormat="1" ht="17" customHeight="1" spans="1:20">
      <c r="A60" s="11">
        <v>57</v>
      </c>
      <c r="B60" s="11" t="s">
        <v>23</v>
      </c>
      <c r="C60" s="12" t="s">
        <v>24</v>
      </c>
      <c r="D60" s="8" t="str">
        <f>VLOOKUP(E60,'[1]专硕（实际参加）'!$E:$G,3,0)</f>
        <v>江中良</v>
      </c>
      <c r="E60" s="11" t="s">
        <v>85</v>
      </c>
      <c r="F60" s="8" t="s">
        <v>29</v>
      </c>
      <c r="G60" s="11" t="str">
        <f>VLOOKUP(E60,'[1]专硕（实际参加）'!$E:$F,2,0)</f>
        <v>107129161150746</v>
      </c>
      <c r="H60" s="6"/>
      <c r="I60" s="11">
        <v>281</v>
      </c>
      <c r="J60" s="8">
        <v>51</v>
      </c>
      <c r="K60" s="8">
        <v>36</v>
      </c>
      <c r="L60" s="8">
        <v>99</v>
      </c>
      <c r="M60" s="8">
        <v>85</v>
      </c>
      <c r="N60" s="6">
        <v>85</v>
      </c>
      <c r="O60" s="13">
        <v>86.8709677419355</v>
      </c>
      <c r="P60" s="6">
        <v>40</v>
      </c>
      <c r="Q60" s="13">
        <v>408.112903225807</v>
      </c>
      <c r="R60" s="13">
        <v>344.556451612903</v>
      </c>
      <c r="S60" s="6"/>
      <c r="T60" s="8" t="s">
        <v>27</v>
      </c>
    </row>
    <row r="61" s="1" customFormat="1" ht="17" customHeight="1" spans="1:20">
      <c r="A61" s="11">
        <v>58</v>
      </c>
      <c r="B61" s="11" t="s">
        <v>23</v>
      </c>
      <c r="C61" s="12" t="s">
        <v>24</v>
      </c>
      <c r="D61" s="8" t="str">
        <f>VLOOKUP(E61,'[1]专硕（实际参加）'!$E:$G,3,0)</f>
        <v>杨欣</v>
      </c>
      <c r="E61" s="11" t="s">
        <v>86</v>
      </c>
      <c r="F61" s="8" t="s">
        <v>29</v>
      </c>
      <c r="G61" s="11" t="str">
        <f>VLOOKUP(E61,'[1]专硕（实际参加）'!$E:$F,2,0)</f>
        <v>107129162094600</v>
      </c>
      <c r="H61" s="6"/>
      <c r="I61" s="11">
        <v>305</v>
      </c>
      <c r="J61" s="8">
        <v>71</v>
      </c>
      <c r="K61" s="8">
        <v>52</v>
      </c>
      <c r="L61" s="8">
        <v>100</v>
      </c>
      <c r="M61" s="8">
        <v>82</v>
      </c>
      <c r="N61" s="6">
        <v>73</v>
      </c>
      <c r="O61" s="13">
        <v>85.4838709677419</v>
      </c>
      <c r="P61" s="6">
        <v>30</v>
      </c>
      <c r="Q61" s="13">
        <v>380.951612903226</v>
      </c>
      <c r="R61" s="13">
        <v>342.975806451613</v>
      </c>
      <c r="S61" s="6" t="s">
        <v>87</v>
      </c>
      <c r="T61" s="8" t="s">
        <v>27</v>
      </c>
    </row>
    <row r="1048524" s="1" customFormat="1" spans="10:16383">
      <c r="J1048524" s="3"/>
      <c r="K1048524" s="3"/>
      <c r="L1048524" s="3"/>
      <c r="M1048524" s="3"/>
      <c r="O1048524" s="4"/>
      <c r="Q1048524" s="4"/>
      <c r="R1048524" s="4"/>
      <c r="XEQ1048524" s="2"/>
      <c r="XER1048524" s="2"/>
      <c r="XES1048524" s="2"/>
      <c r="XET1048524" s="2"/>
      <c r="XEU1048524" s="2"/>
      <c r="XEV1048524" s="2"/>
      <c r="XEW1048524" s="2"/>
      <c r="XEX1048524" s="2"/>
      <c r="XEY1048524" s="2"/>
      <c r="XEZ1048524" s="2"/>
      <c r="XFA1048524" s="2"/>
      <c r="XFB1048524" s="2"/>
      <c r="XFC1048524" s="2"/>
    </row>
    <row r="1048525" s="1" customFormat="1" spans="10:16383">
      <c r="J1048525" s="3"/>
      <c r="K1048525" s="3"/>
      <c r="L1048525" s="3"/>
      <c r="M1048525" s="3"/>
      <c r="O1048525" s="4"/>
      <c r="Q1048525" s="4"/>
      <c r="R1048525" s="4"/>
      <c r="XEQ1048525" s="2"/>
      <c r="XER1048525" s="2"/>
      <c r="XES1048525" s="2"/>
      <c r="XET1048525" s="2"/>
      <c r="XEU1048525" s="2"/>
      <c r="XEV1048525" s="2"/>
      <c r="XEW1048525" s="2"/>
      <c r="XEX1048525" s="2"/>
      <c r="XEY1048525" s="2"/>
      <c r="XEZ1048525" s="2"/>
      <c r="XFA1048525" s="2"/>
      <c r="XFB1048525" s="2"/>
      <c r="XFC1048525" s="2"/>
    </row>
    <row r="1048526" s="1" customFormat="1" spans="10:16383">
      <c r="J1048526" s="3"/>
      <c r="K1048526" s="3"/>
      <c r="L1048526" s="3"/>
      <c r="M1048526" s="3"/>
      <c r="O1048526" s="4"/>
      <c r="Q1048526" s="4"/>
      <c r="R1048526" s="4"/>
      <c r="XEQ1048526" s="2"/>
      <c r="XER1048526" s="2"/>
      <c r="XES1048526" s="2"/>
      <c r="XET1048526" s="2"/>
      <c r="XEU1048526" s="2"/>
      <c r="XEV1048526" s="2"/>
      <c r="XEW1048526" s="2"/>
      <c r="XEX1048526" s="2"/>
      <c r="XEY1048526" s="2"/>
      <c r="XEZ1048526" s="2"/>
      <c r="XFA1048526" s="2"/>
      <c r="XFB1048526" s="2"/>
      <c r="XFC1048526" s="2"/>
    </row>
    <row r="1048527" s="1" customFormat="1" spans="10:16383">
      <c r="J1048527" s="3"/>
      <c r="K1048527" s="3"/>
      <c r="L1048527" s="3"/>
      <c r="M1048527" s="3"/>
      <c r="O1048527" s="4"/>
      <c r="Q1048527" s="4"/>
      <c r="R1048527" s="4"/>
      <c r="XEQ1048527" s="2"/>
      <c r="XER1048527" s="2"/>
      <c r="XES1048527" s="2"/>
      <c r="XET1048527" s="2"/>
      <c r="XEU1048527" s="2"/>
      <c r="XEV1048527" s="2"/>
      <c r="XEW1048527" s="2"/>
      <c r="XEX1048527" s="2"/>
      <c r="XEY1048527" s="2"/>
      <c r="XEZ1048527" s="2"/>
      <c r="XFA1048527" s="2"/>
      <c r="XFB1048527" s="2"/>
      <c r="XFC1048527" s="2"/>
    </row>
    <row r="1048528" s="1" customFormat="1" spans="10:16383">
      <c r="J1048528" s="3"/>
      <c r="K1048528" s="3"/>
      <c r="L1048528" s="3"/>
      <c r="M1048528" s="3"/>
      <c r="O1048528" s="4"/>
      <c r="Q1048528" s="4"/>
      <c r="R1048528" s="4"/>
      <c r="XEQ1048528" s="2"/>
      <c r="XER1048528" s="2"/>
      <c r="XES1048528" s="2"/>
      <c r="XET1048528" s="2"/>
      <c r="XEU1048528" s="2"/>
      <c r="XEV1048528" s="2"/>
      <c r="XEW1048528" s="2"/>
      <c r="XEX1048528" s="2"/>
      <c r="XEY1048528" s="2"/>
      <c r="XEZ1048528" s="2"/>
      <c r="XFA1048528" s="2"/>
      <c r="XFB1048528" s="2"/>
      <c r="XFC1048528" s="2"/>
    </row>
    <row r="1048529" s="1" customFormat="1" spans="10:16383">
      <c r="J1048529" s="3"/>
      <c r="K1048529" s="3"/>
      <c r="L1048529" s="3"/>
      <c r="M1048529" s="3"/>
      <c r="O1048529" s="4"/>
      <c r="Q1048529" s="4"/>
      <c r="R1048529" s="4"/>
      <c r="XEQ1048529" s="2"/>
      <c r="XER1048529" s="2"/>
      <c r="XES1048529" s="2"/>
      <c r="XET1048529" s="2"/>
      <c r="XEU1048529" s="2"/>
      <c r="XEV1048529" s="2"/>
      <c r="XEW1048529" s="2"/>
      <c r="XEX1048529" s="2"/>
      <c r="XEY1048529" s="2"/>
      <c r="XEZ1048529" s="2"/>
      <c r="XFA1048529" s="2"/>
      <c r="XFB1048529" s="2"/>
      <c r="XFC1048529" s="2"/>
    </row>
    <row r="1048530" s="1" customFormat="1" spans="10:16383">
      <c r="J1048530" s="3"/>
      <c r="K1048530" s="3"/>
      <c r="L1048530" s="3"/>
      <c r="M1048530" s="3"/>
      <c r="O1048530" s="4"/>
      <c r="Q1048530" s="4"/>
      <c r="R1048530" s="4"/>
      <c r="XEQ1048530" s="2"/>
      <c r="XER1048530" s="2"/>
      <c r="XES1048530" s="2"/>
      <c r="XET1048530" s="2"/>
      <c r="XEU1048530" s="2"/>
      <c r="XEV1048530" s="2"/>
      <c r="XEW1048530" s="2"/>
      <c r="XEX1048530" s="2"/>
      <c r="XEY1048530" s="2"/>
      <c r="XEZ1048530" s="2"/>
      <c r="XFA1048530" s="2"/>
      <c r="XFB1048530" s="2"/>
      <c r="XFC1048530" s="2"/>
    </row>
    <row r="1048531" s="1" customFormat="1" spans="10:16383">
      <c r="J1048531" s="3"/>
      <c r="K1048531" s="3"/>
      <c r="L1048531" s="3"/>
      <c r="M1048531" s="3"/>
      <c r="O1048531" s="4"/>
      <c r="Q1048531" s="4"/>
      <c r="R1048531" s="4"/>
      <c r="XEQ1048531" s="2"/>
      <c r="XER1048531" s="2"/>
      <c r="XES1048531" s="2"/>
      <c r="XET1048531" s="2"/>
      <c r="XEU1048531" s="2"/>
      <c r="XEV1048531" s="2"/>
      <c r="XEW1048531" s="2"/>
      <c r="XEX1048531" s="2"/>
      <c r="XEY1048531" s="2"/>
      <c r="XEZ1048531" s="2"/>
      <c r="XFA1048531" s="2"/>
      <c r="XFB1048531" s="2"/>
      <c r="XFC1048531" s="2"/>
    </row>
    <row r="1048532" s="1" customFormat="1" spans="10:16383">
      <c r="J1048532" s="3"/>
      <c r="K1048532" s="3"/>
      <c r="L1048532" s="3"/>
      <c r="M1048532" s="3"/>
      <c r="O1048532" s="4"/>
      <c r="Q1048532" s="4"/>
      <c r="R1048532" s="4"/>
      <c r="XEQ1048532" s="2"/>
      <c r="XER1048532" s="2"/>
      <c r="XES1048532" s="2"/>
      <c r="XET1048532" s="2"/>
      <c r="XEU1048532" s="2"/>
      <c r="XEV1048532" s="2"/>
      <c r="XEW1048532" s="2"/>
      <c r="XEX1048532" s="2"/>
      <c r="XEY1048532" s="2"/>
      <c r="XEZ1048532" s="2"/>
      <c r="XFA1048532" s="2"/>
      <c r="XFB1048532" s="2"/>
      <c r="XFC1048532" s="2"/>
    </row>
    <row r="1048533" s="1" customFormat="1" spans="10:16383">
      <c r="J1048533" s="3"/>
      <c r="K1048533" s="3"/>
      <c r="L1048533" s="3"/>
      <c r="M1048533" s="3"/>
      <c r="O1048533" s="4"/>
      <c r="Q1048533" s="4"/>
      <c r="R1048533" s="4"/>
      <c r="XEQ1048533" s="2"/>
      <c r="XER1048533" s="2"/>
      <c r="XES1048533" s="2"/>
      <c r="XET1048533" s="2"/>
      <c r="XEU1048533" s="2"/>
      <c r="XEV1048533" s="2"/>
      <c r="XEW1048533" s="2"/>
      <c r="XEX1048533" s="2"/>
      <c r="XEY1048533" s="2"/>
      <c r="XEZ1048533" s="2"/>
      <c r="XFA1048533" s="2"/>
      <c r="XFB1048533" s="2"/>
      <c r="XFC1048533" s="2"/>
    </row>
    <row r="1048534" s="1" customFormat="1" spans="10:16383">
      <c r="J1048534" s="3"/>
      <c r="K1048534" s="3"/>
      <c r="L1048534" s="3"/>
      <c r="M1048534" s="3"/>
      <c r="O1048534" s="4"/>
      <c r="Q1048534" s="4"/>
      <c r="R1048534" s="4"/>
      <c r="XEQ1048534" s="2"/>
      <c r="XER1048534" s="2"/>
      <c r="XES1048534" s="2"/>
      <c r="XET1048534" s="2"/>
      <c r="XEU1048534" s="2"/>
      <c r="XEV1048534" s="2"/>
      <c r="XEW1048534" s="2"/>
      <c r="XEX1048534" s="2"/>
      <c r="XEY1048534" s="2"/>
      <c r="XEZ1048534" s="2"/>
      <c r="XFA1048534" s="2"/>
      <c r="XFB1048534" s="2"/>
      <c r="XFC1048534" s="2"/>
    </row>
    <row r="1048535" s="1" customFormat="1" spans="10:16383">
      <c r="J1048535" s="3"/>
      <c r="K1048535" s="3"/>
      <c r="L1048535" s="3"/>
      <c r="M1048535" s="3"/>
      <c r="O1048535" s="4"/>
      <c r="Q1048535" s="4"/>
      <c r="R1048535" s="4"/>
      <c r="XEQ1048535" s="2"/>
      <c r="XER1048535" s="2"/>
      <c r="XES1048535" s="2"/>
      <c r="XET1048535" s="2"/>
      <c r="XEU1048535" s="2"/>
      <c r="XEV1048535" s="2"/>
      <c r="XEW1048535" s="2"/>
      <c r="XEX1048535" s="2"/>
      <c r="XEY1048535" s="2"/>
      <c r="XEZ1048535" s="2"/>
      <c r="XFA1048535" s="2"/>
      <c r="XFB1048535" s="2"/>
      <c r="XFC1048535" s="2"/>
    </row>
    <row r="1048536" s="1" customFormat="1" spans="10:16383">
      <c r="J1048536" s="3"/>
      <c r="K1048536" s="3"/>
      <c r="L1048536" s="3"/>
      <c r="M1048536" s="3"/>
      <c r="O1048536" s="4"/>
      <c r="Q1048536" s="4"/>
      <c r="R1048536" s="4"/>
      <c r="XEQ1048536" s="2"/>
      <c r="XER1048536" s="2"/>
      <c r="XES1048536" s="2"/>
      <c r="XET1048536" s="2"/>
      <c r="XEU1048536" s="2"/>
      <c r="XEV1048536" s="2"/>
      <c r="XEW1048536" s="2"/>
      <c r="XEX1048536" s="2"/>
      <c r="XEY1048536" s="2"/>
      <c r="XEZ1048536" s="2"/>
      <c r="XFA1048536" s="2"/>
      <c r="XFB1048536" s="2"/>
      <c r="XFC1048536" s="2"/>
    </row>
    <row r="1048537" s="1" customFormat="1" spans="10:16383">
      <c r="J1048537" s="3"/>
      <c r="K1048537" s="3"/>
      <c r="L1048537" s="3"/>
      <c r="M1048537" s="3"/>
      <c r="O1048537" s="4"/>
      <c r="Q1048537" s="4"/>
      <c r="R1048537" s="4"/>
      <c r="XEQ1048537" s="2"/>
      <c r="XER1048537" s="2"/>
      <c r="XES1048537" s="2"/>
      <c r="XET1048537" s="2"/>
      <c r="XEU1048537" s="2"/>
      <c r="XEV1048537" s="2"/>
      <c r="XEW1048537" s="2"/>
      <c r="XEX1048537" s="2"/>
      <c r="XEY1048537" s="2"/>
      <c r="XEZ1048537" s="2"/>
      <c r="XFA1048537" s="2"/>
      <c r="XFB1048537" s="2"/>
      <c r="XFC1048537" s="2"/>
    </row>
    <row r="1048538" s="1" customFormat="1" spans="10:16383">
      <c r="J1048538" s="3"/>
      <c r="K1048538" s="3"/>
      <c r="L1048538" s="3"/>
      <c r="M1048538" s="3"/>
      <c r="O1048538" s="4"/>
      <c r="Q1048538" s="4"/>
      <c r="R1048538" s="4"/>
      <c r="XEQ1048538" s="2"/>
      <c r="XER1048538" s="2"/>
      <c r="XES1048538" s="2"/>
      <c r="XET1048538" s="2"/>
      <c r="XEU1048538" s="2"/>
      <c r="XEV1048538" s="2"/>
      <c r="XEW1048538" s="2"/>
      <c r="XEX1048538" s="2"/>
      <c r="XEY1048538" s="2"/>
      <c r="XEZ1048538" s="2"/>
      <c r="XFA1048538" s="2"/>
      <c r="XFB1048538" s="2"/>
      <c r="XFC1048538" s="2"/>
    </row>
    <row r="1048539" s="1" customFormat="1" spans="10:16383">
      <c r="J1048539" s="3"/>
      <c r="K1048539" s="3"/>
      <c r="L1048539" s="3"/>
      <c r="M1048539" s="3"/>
      <c r="O1048539" s="4"/>
      <c r="Q1048539" s="4"/>
      <c r="R1048539" s="4"/>
      <c r="XEQ1048539" s="2"/>
      <c r="XER1048539" s="2"/>
      <c r="XES1048539" s="2"/>
      <c r="XET1048539" s="2"/>
      <c r="XEU1048539" s="2"/>
      <c r="XEV1048539" s="2"/>
      <c r="XEW1048539" s="2"/>
      <c r="XEX1048539" s="2"/>
      <c r="XEY1048539" s="2"/>
      <c r="XEZ1048539" s="2"/>
      <c r="XFA1048539" s="2"/>
      <c r="XFB1048539" s="2"/>
      <c r="XFC1048539" s="2"/>
    </row>
    <row r="1048540" s="1" customFormat="1" spans="10:16383">
      <c r="J1048540" s="3"/>
      <c r="K1048540" s="3"/>
      <c r="L1048540" s="3"/>
      <c r="M1048540" s="3"/>
      <c r="O1048540" s="4"/>
      <c r="Q1048540" s="4"/>
      <c r="R1048540" s="4"/>
      <c r="XEQ1048540" s="2"/>
      <c r="XER1048540" s="2"/>
      <c r="XES1048540" s="2"/>
      <c r="XET1048540" s="2"/>
      <c r="XEU1048540" s="2"/>
      <c r="XEV1048540" s="2"/>
      <c r="XEW1048540" s="2"/>
      <c r="XEX1048540" s="2"/>
      <c r="XEY1048540" s="2"/>
      <c r="XEZ1048540" s="2"/>
      <c r="XFA1048540" s="2"/>
      <c r="XFB1048540" s="2"/>
      <c r="XFC1048540" s="2"/>
    </row>
    <row r="1048541" s="1" customFormat="1" spans="10:16383">
      <c r="J1048541" s="3"/>
      <c r="K1048541" s="3"/>
      <c r="L1048541" s="3"/>
      <c r="M1048541" s="3"/>
      <c r="O1048541" s="4"/>
      <c r="Q1048541" s="4"/>
      <c r="R1048541" s="4"/>
      <c r="XEQ1048541" s="2"/>
      <c r="XER1048541" s="2"/>
      <c r="XES1048541" s="2"/>
      <c r="XET1048541" s="2"/>
      <c r="XEU1048541" s="2"/>
      <c r="XEV1048541" s="2"/>
      <c r="XEW1048541" s="2"/>
      <c r="XEX1048541" s="2"/>
      <c r="XEY1048541" s="2"/>
      <c r="XEZ1048541" s="2"/>
      <c r="XFA1048541" s="2"/>
      <c r="XFB1048541" s="2"/>
      <c r="XFC1048541" s="2"/>
    </row>
    <row r="1048542" s="1" customFormat="1" spans="10:16383">
      <c r="J1048542" s="3"/>
      <c r="K1048542" s="3"/>
      <c r="L1048542" s="3"/>
      <c r="M1048542" s="3"/>
      <c r="O1048542" s="4"/>
      <c r="Q1048542" s="4"/>
      <c r="R1048542" s="4"/>
      <c r="XEQ1048542" s="2"/>
      <c r="XER1048542" s="2"/>
      <c r="XES1048542" s="2"/>
      <c r="XET1048542" s="2"/>
      <c r="XEU1048542" s="2"/>
      <c r="XEV1048542" s="2"/>
      <c r="XEW1048542" s="2"/>
      <c r="XEX1048542" s="2"/>
      <c r="XEY1048542" s="2"/>
      <c r="XEZ1048542" s="2"/>
      <c r="XFA1048542" s="2"/>
      <c r="XFB1048542" s="2"/>
      <c r="XFC1048542" s="2"/>
    </row>
    <row r="1048543" s="1" customFormat="1" spans="10:16383">
      <c r="J1048543" s="3"/>
      <c r="K1048543" s="3"/>
      <c r="L1048543" s="3"/>
      <c r="M1048543" s="3"/>
      <c r="O1048543" s="4"/>
      <c r="Q1048543" s="4"/>
      <c r="R1048543" s="4"/>
      <c r="XEQ1048543" s="2"/>
      <c r="XER1048543" s="2"/>
      <c r="XES1048543" s="2"/>
      <c r="XET1048543" s="2"/>
      <c r="XEU1048543" s="2"/>
      <c r="XEV1048543" s="2"/>
      <c r="XEW1048543" s="2"/>
      <c r="XEX1048543" s="2"/>
      <c r="XEY1048543" s="2"/>
      <c r="XEZ1048543" s="2"/>
      <c r="XFA1048543" s="2"/>
      <c r="XFB1048543" s="2"/>
      <c r="XFC1048543" s="2"/>
    </row>
    <row r="1048544" s="2" customFormat="1" ht="13.5" spans="10:18">
      <c r="J1048544" s="14"/>
      <c r="K1048544" s="14"/>
      <c r="L1048544" s="14"/>
      <c r="M1048544" s="14"/>
      <c r="O1048544" s="15"/>
      <c r="Q1048544" s="15"/>
      <c r="R1048544" s="15"/>
    </row>
    <row r="1048545" s="2" customFormat="1" ht="13.5" spans="10:18">
      <c r="J1048545" s="14"/>
      <c r="K1048545" s="14"/>
      <c r="L1048545" s="14"/>
      <c r="M1048545" s="14"/>
      <c r="O1048545" s="15"/>
      <c r="Q1048545" s="15"/>
      <c r="R1048545" s="15"/>
    </row>
    <row r="1048546" s="2" customFormat="1" ht="13.5" spans="10:18">
      <c r="J1048546" s="14"/>
      <c r="K1048546" s="14"/>
      <c r="L1048546" s="14"/>
      <c r="M1048546" s="14"/>
      <c r="O1048546" s="15"/>
      <c r="Q1048546" s="15"/>
      <c r="R1048546" s="15"/>
    </row>
    <row r="1048547" s="2" customFormat="1" ht="13.5" spans="10:18">
      <c r="J1048547" s="14"/>
      <c r="K1048547" s="14"/>
      <c r="L1048547" s="14"/>
      <c r="M1048547" s="14"/>
      <c r="O1048547" s="15"/>
      <c r="Q1048547" s="15"/>
      <c r="R1048547" s="15"/>
    </row>
    <row r="1048548" s="2" customFormat="1" ht="13.5" spans="10:18">
      <c r="J1048548" s="14"/>
      <c r="K1048548" s="14"/>
      <c r="L1048548" s="14"/>
      <c r="M1048548" s="14"/>
      <c r="O1048548" s="15"/>
      <c r="Q1048548" s="15"/>
      <c r="R1048548" s="15"/>
    </row>
    <row r="1048549" s="2" customFormat="1" ht="13.5" spans="10:18">
      <c r="J1048549" s="14"/>
      <c r="K1048549" s="14"/>
      <c r="L1048549" s="14"/>
      <c r="M1048549" s="14"/>
      <c r="O1048549" s="15"/>
      <c r="Q1048549" s="15"/>
      <c r="R1048549" s="15"/>
    </row>
    <row r="1048550" s="2" customFormat="1" ht="13.5" spans="10:18">
      <c r="J1048550" s="14"/>
      <c r="K1048550" s="14"/>
      <c r="L1048550" s="14"/>
      <c r="M1048550" s="14"/>
      <c r="O1048550" s="15"/>
      <c r="Q1048550" s="15"/>
      <c r="R1048550" s="15"/>
    </row>
    <row r="1048551" s="2" customFormat="1" ht="13.5" spans="10:18">
      <c r="J1048551" s="14"/>
      <c r="K1048551" s="14"/>
      <c r="L1048551" s="14"/>
      <c r="M1048551" s="14"/>
      <c r="O1048551" s="15"/>
      <c r="Q1048551" s="15"/>
      <c r="R1048551" s="15"/>
    </row>
    <row r="1048552" s="2" customFormat="1" ht="13.5" spans="10:18">
      <c r="J1048552" s="14"/>
      <c r="K1048552" s="14"/>
      <c r="L1048552" s="14"/>
      <c r="M1048552" s="14"/>
      <c r="O1048552" s="15"/>
      <c r="Q1048552" s="15"/>
      <c r="R1048552" s="15"/>
    </row>
    <row r="1048553" s="2" customFormat="1" ht="13.5" spans="10:18">
      <c r="J1048553" s="14"/>
      <c r="K1048553" s="14"/>
      <c r="L1048553" s="14"/>
      <c r="M1048553" s="14"/>
      <c r="O1048553" s="15"/>
      <c r="Q1048553" s="15"/>
      <c r="R1048553" s="15"/>
    </row>
    <row r="1048554" s="2" customFormat="1" ht="13.5" spans="10:18">
      <c r="J1048554" s="14"/>
      <c r="K1048554" s="14"/>
      <c r="L1048554" s="14"/>
      <c r="M1048554" s="14"/>
      <c r="O1048554" s="15"/>
      <c r="Q1048554" s="15"/>
      <c r="R1048554" s="15"/>
    </row>
    <row r="1048555" s="2" customFormat="1" ht="13.5" spans="10:18">
      <c r="J1048555" s="14"/>
      <c r="K1048555" s="14"/>
      <c r="L1048555" s="14"/>
      <c r="M1048555" s="14"/>
      <c r="O1048555" s="15"/>
      <c r="Q1048555" s="15"/>
      <c r="R1048555" s="15"/>
    </row>
    <row r="1048556" s="2" customFormat="1" ht="13.5" spans="10:18">
      <c r="J1048556" s="14"/>
      <c r="K1048556" s="14"/>
      <c r="L1048556" s="14"/>
      <c r="M1048556" s="14"/>
      <c r="O1048556" s="15"/>
      <c r="Q1048556" s="15"/>
      <c r="R1048556" s="15"/>
    </row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conditionalFormatting sqref="E17">
    <cfRule type="duplicateValues" dxfId="0" priority="11"/>
  </conditionalFormatting>
  <conditionalFormatting sqref="E18">
    <cfRule type="duplicateValues" dxfId="0" priority="10"/>
  </conditionalFormatting>
  <conditionalFormatting sqref="E26">
    <cfRule type="duplicateValues" dxfId="0" priority="7"/>
  </conditionalFormatting>
  <conditionalFormatting sqref="E29">
    <cfRule type="duplicateValues" dxfId="0" priority="5"/>
  </conditionalFormatting>
  <conditionalFormatting sqref="E31">
    <cfRule type="duplicateValues" dxfId="0" priority="12"/>
  </conditionalFormatting>
  <conditionalFormatting sqref="E32">
    <cfRule type="duplicateValues" dxfId="0" priority="1"/>
  </conditionalFormatting>
  <conditionalFormatting sqref="E53">
    <cfRule type="duplicateValues" dxfId="0" priority="3"/>
  </conditionalFormatting>
  <conditionalFormatting sqref="E56">
    <cfRule type="duplicateValues" dxfId="0" priority="2"/>
  </conditionalFormatting>
  <conditionalFormatting sqref="E20:E22 E48:E52 E54:E55 E30 E57:E61 E16">
    <cfRule type="duplicateValues" dxfId="0" priority="13"/>
  </conditionalFormatting>
  <conditionalFormatting sqref="E27:E28 E23:E25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2019-04-08T01:30:00Z</dcterms:created>
  <dcterms:modified xsi:type="dcterms:W3CDTF">2019-04-10T02:36:25Z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